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<sst xmlns="http://schemas.openxmlformats.org/spreadsheetml/2006/main" count="121" uniqueCount="94">
  <si>
    <t>附件1</t>
  </si>
  <si>
    <t>泉州市公立医疗机构第七批病种收费标准表</t>
  </si>
  <si>
    <t>金额单位：元</t>
  </si>
  <si>
    <t>序号</t>
  </si>
  <si>
    <t>国家编码</t>
  </si>
  <si>
    <t>病种编码</t>
  </si>
  <si>
    <t>病种名称 
（主诊断）</t>
  </si>
  <si>
    <t>主诊断编码
（医保2.0版）</t>
  </si>
  <si>
    <t>主操作</t>
  </si>
  <si>
    <t>主操作编码
（医保2.0）</t>
  </si>
  <si>
    <t>除外内容</t>
  </si>
  <si>
    <t>收费标准</t>
  </si>
  <si>
    <t>说明</t>
  </si>
  <si>
    <t>A档</t>
  </si>
  <si>
    <t>B档</t>
  </si>
  <si>
    <t>C档</t>
  </si>
  <si>
    <t>D档</t>
  </si>
  <si>
    <t>E档</t>
  </si>
  <si>
    <t>BH26900</t>
  </si>
  <si>
    <t>BZ0000254</t>
  </si>
  <si>
    <t>白内障</t>
  </si>
  <si>
    <t>H26.000/H26.001/H26.002/H26.800/H26.900</t>
  </si>
  <si>
    <t>白内障摘除伴人工晶体一期置入术/眼内人工晶状体置入伴白内障摘出术，一期</t>
  </si>
  <si>
    <t>13.7100x001/13.7100</t>
  </si>
  <si>
    <t>人工晶体</t>
  </si>
  <si>
    <t>BH26202</t>
  </si>
  <si>
    <t>BZ0000255</t>
  </si>
  <si>
    <t>并发性白内障</t>
  </si>
  <si>
    <t>H26.200</t>
  </si>
  <si>
    <t>白内障超声乳化抽吸术</t>
  </si>
  <si>
    <t>13.4100x001</t>
  </si>
  <si>
    <t>BH26204</t>
  </si>
  <si>
    <t>BZ0000256</t>
  </si>
  <si>
    <t>BH26200</t>
  </si>
  <si>
    <t>BZ0000257</t>
  </si>
  <si>
    <t>残留晶状体皮质切除术</t>
  </si>
  <si>
    <t>13.6901</t>
  </si>
  <si>
    <t>BE88901</t>
  </si>
  <si>
    <t>BZ0000258</t>
  </si>
  <si>
    <t>代谢性白内障</t>
  </si>
  <si>
    <t>E88.906+H28.1*</t>
  </si>
  <si>
    <t>BH26958</t>
  </si>
  <si>
    <t>BZ0000259</t>
  </si>
  <si>
    <t>BH25006</t>
  </si>
  <si>
    <t>BZ0000260</t>
  </si>
  <si>
    <t>皮质型老年性白内障</t>
  </si>
  <si>
    <t>H25.900</t>
  </si>
  <si>
    <t>BD12601</t>
  </si>
  <si>
    <t>BZ0000351</t>
  </si>
  <si>
    <t>结肠良性肿瘤</t>
  </si>
  <si>
    <t>D12.200/D12.300/D12.400/D12.500/D12.600</t>
  </si>
  <si>
    <t>结肠镜下结肠息肉切除术</t>
  </si>
  <si>
    <t>45.4200x003/45.4201</t>
  </si>
  <si>
    <t>BD12604</t>
  </si>
  <si>
    <t>BZ0000352</t>
  </si>
  <si>
    <t>结肠镜下结肠病损电凝术</t>
  </si>
  <si>
    <t>45.4300x008</t>
  </si>
  <si>
    <t>BD06916</t>
  </si>
  <si>
    <t>BD06914</t>
  </si>
  <si>
    <t>子宫颈上皮内瘤变III级[CINIII级]</t>
  </si>
  <si>
    <t>D06.900x002</t>
  </si>
  <si>
    <t>子宫颈锥形切除术</t>
  </si>
  <si>
    <t>67.2x00</t>
  </si>
  <si>
    <t>BD06915</t>
  </si>
  <si>
    <t>BD06918</t>
  </si>
  <si>
    <t>腹腔镜经腹全子宫切除术</t>
  </si>
  <si>
    <t>BN87104</t>
  </si>
  <si>
    <t>BN87101</t>
  </si>
  <si>
    <t>宫颈上皮内肿瘤，Ⅱ级</t>
  </si>
  <si>
    <t>N87.101</t>
  </si>
  <si>
    <t>BT63000</t>
  </si>
  <si>
    <t>BZQZ00234</t>
  </si>
  <si>
    <t>毒蛇咬伤</t>
  </si>
  <si>
    <t>A03.06.06.01</t>
  </si>
  <si>
    <t>BF07200</t>
  </si>
  <si>
    <t>BZQZ00235</t>
  </si>
  <si>
    <t>头部内伤病</t>
  </si>
  <si>
    <t>A03.06.05.01</t>
  </si>
  <si>
    <t>脑震荡</t>
  </si>
  <si>
    <t>BBGG000</t>
  </si>
  <si>
    <t>BZQZ00236</t>
  </si>
  <si>
    <t>骨折病</t>
  </si>
  <si>
    <t>A03.06.01./
A03.06.01.24</t>
  </si>
  <si>
    <t>肋骨骨折</t>
  </si>
  <si>
    <t>BBNW031</t>
  </si>
  <si>
    <t>BZQZ00237</t>
  </si>
  <si>
    <t>风温肺热病</t>
  </si>
  <si>
    <t>A01.03.03</t>
  </si>
  <si>
    <t>急性肺部感染</t>
  </si>
  <si>
    <t>BK73900</t>
  </si>
  <si>
    <t>BZQZ00238</t>
  </si>
  <si>
    <t>肝著病</t>
  </si>
  <si>
    <t>A04.02.04</t>
  </si>
  <si>
    <t>慢性肝炎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</si>
</sst>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"/>
      <charset val="1"/>
    </font>
    <font>
      <sz val="10"/>
      <color theme="1"/>
      <name val="仿宋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b/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7" fontId="3" fillId="0" borderId="2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177" fontId="3" fillId="0" borderId="3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A2" sqref="A2:N2"/>
    </sheetView>
  </sheetViews>
  <sheetFormatPr defaultColWidth="9" defaultRowHeight="13.5"/>
  <cols>
    <col min="1" max="1" width="5" style="1" customWidth="1"/>
    <col min="2" max="3" width="9.125" style="1" customWidth="1"/>
    <col min="4" max="4" width="14.625" style="1" customWidth="1"/>
    <col min="5" max="5" width="13.5" style="1" customWidth="1"/>
    <col min="6" max="6" width="22.5833333333333" style="1" customWidth="1"/>
    <col min="7" max="7" width="11.125" style="1" customWidth="1"/>
    <col min="8" max="8" width="8.375" style="1" customWidth="1"/>
    <col min="9" max="13" width="6.125" style="1" customWidth="1"/>
    <col min="14" max="14" width="10.5" style="1" customWidth="1"/>
    <col min="15" max="16384" width="9" style="1"/>
  </cols>
  <sheetData>
    <row r="1" s="1" customFormat="1" ht="20.25" spans="1:1">
      <c r="A1" s="2" t="s">
        <v>0</v>
      </c>
    </row>
    <row r="2" s="1" customFormat="1" ht="29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0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3" t="s">
        <v>2</v>
      </c>
    </row>
    <row r="4" s="1" customFormat="1" ht="19" customHeight="1" spans="1:14">
      <c r="A4" s="4" t="s">
        <v>3</v>
      </c>
      <c r="B4" s="4" t="s">
        <v>4</v>
      </c>
      <c r="C4" s="4" t="s">
        <v>5</v>
      </c>
      <c r="D4" s="5" t="s">
        <v>6</v>
      </c>
      <c r="E4" s="6" t="s">
        <v>7</v>
      </c>
      <c r="F4" s="5" t="s">
        <v>8</v>
      </c>
      <c r="G4" s="6" t="s">
        <v>9</v>
      </c>
      <c r="H4" s="5" t="s">
        <v>10</v>
      </c>
      <c r="I4" s="14" t="s">
        <v>11</v>
      </c>
      <c r="J4" s="15"/>
      <c r="K4" s="15"/>
      <c r="L4" s="15"/>
      <c r="M4" s="15"/>
      <c r="N4" s="16" t="s">
        <v>12</v>
      </c>
    </row>
    <row r="5" s="1" customFormat="1" ht="19" customHeight="1" spans="1:14">
      <c r="A5" s="7"/>
      <c r="B5" s="7"/>
      <c r="C5" s="7"/>
      <c r="D5" s="5"/>
      <c r="E5" s="8"/>
      <c r="F5" s="5"/>
      <c r="G5" s="8"/>
      <c r="H5" s="5"/>
      <c r="I5" s="14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6"/>
    </row>
    <row r="6" s="1" customFormat="1" ht="45" customHeight="1" spans="1:14">
      <c r="A6" s="9">
        <v>1</v>
      </c>
      <c r="B6" s="10" t="s">
        <v>18</v>
      </c>
      <c r="C6" s="10" t="s">
        <v>19</v>
      </c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11">
        <v>5000</v>
      </c>
      <c r="J6" s="11">
        <f t="shared" ref="J6:J12" si="0">I6*0.9</f>
        <v>4500</v>
      </c>
      <c r="K6" s="11">
        <v>4500</v>
      </c>
      <c r="L6" s="11">
        <f t="shared" ref="L6:L12" si="1">K6*0.9</f>
        <v>4050</v>
      </c>
      <c r="M6" s="11">
        <v>3440</v>
      </c>
      <c r="N6" s="11"/>
    </row>
    <row r="7" s="1" customFormat="1" ht="45" customHeight="1" spans="1:14">
      <c r="A7" s="9">
        <v>2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24</v>
      </c>
      <c r="I7" s="11">
        <v>5000</v>
      </c>
      <c r="J7" s="11">
        <f t="shared" si="0"/>
        <v>4500</v>
      </c>
      <c r="K7" s="11">
        <v>4500</v>
      </c>
      <c r="L7" s="11">
        <f t="shared" si="1"/>
        <v>4050</v>
      </c>
      <c r="M7" s="11">
        <v>3440</v>
      </c>
      <c r="N7" s="11"/>
    </row>
    <row r="8" s="1" customFormat="1" ht="45" customHeight="1" spans="1:14">
      <c r="A8" s="9">
        <v>3</v>
      </c>
      <c r="B8" s="10" t="s">
        <v>31</v>
      </c>
      <c r="C8" s="10" t="s">
        <v>32</v>
      </c>
      <c r="D8" s="10" t="s">
        <v>27</v>
      </c>
      <c r="E8" s="10" t="s">
        <v>28</v>
      </c>
      <c r="F8" s="10" t="s">
        <v>22</v>
      </c>
      <c r="G8" s="10" t="s">
        <v>23</v>
      </c>
      <c r="H8" s="10" t="s">
        <v>24</v>
      </c>
      <c r="I8" s="11">
        <v>5000</v>
      </c>
      <c r="J8" s="11">
        <f t="shared" si="0"/>
        <v>4500</v>
      </c>
      <c r="K8" s="11">
        <v>4500</v>
      </c>
      <c r="L8" s="11">
        <f t="shared" si="1"/>
        <v>4050</v>
      </c>
      <c r="M8" s="11">
        <v>3440</v>
      </c>
      <c r="N8" s="11"/>
    </row>
    <row r="9" s="1" customFormat="1" ht="45" customHeight="1" spans="1:14">
      <c r="A9" s="9">
        <v>4</v>
      </c>
      <c r="B9" s="10" t="s">
        <v>33</v>
      </c>
      <c r="C9" s="10" t="s">
        <v>34</v>
      </c>
      <c r="D9" s="10" t="s">
        <v>27</v>
      </c>
      <c r="E9" s="10" t="s">
        <v>28</v>
      </c>
      <c r="F9" s="10" t="s">
        <v>35</v>
      </c>
      <c r="G9" s="10" t="s">
        <v>36</v>
      </c>
      <c r="H9" s="10" t="s">
        <v>24</v>
      </c>
      <c r="I9" s="11">
        <v>5000</v>
      </c>
      <c r="J9" s="11">
        <f t="shared" si="0"/>
        <v>4500</v>
      </c>
      <c r="K9" s="11">
        <v>4500</v>
      </c>
      <c r="L9" s="11">
        <f t="shared" si="1"/>
        <v>4050</v>
      </c>
      <c r="M9" s="11">
        <v>3440</v>
      </c>
      <c r="N9" s="11"/>
    </row>
    <row r="10" s="1" customFormat="1" ht="45" customHeight="1" spans="1:14">
      <c r="A10" s="9">
        <v>5</v>
      </c>
      <c r="B10" s="10" t="s">
        <v>37</v>
      </c>
      <c r="C10" s="10" t="s">
        <v>38</v>
      </c>
      <c r="D10" s="10" t="s">
        <v>39</v>
      </c>
      <c r="E10" s="10" t="s">
        <v>40</v>
      </c>
      <c r="F10" s="10" t="s">
        <v>29</v>
      </c>
      <c r="G10" s="10" t="s">
        <v>30</v>
      </c>
      <c r="H10" s="10" t="s">
        <v>24</v>
      </c>
      <c r="I10" s="11">
        <v>5000</v>
      </c>
      <c r="J10" s="11">
        <f t="shared" si="0"/>
        <v>4500</v>
      </c>
      <c r="K10" s="11">
        <v>4500</v>
      </c>
      <c r="L10" s="11">
        <f t="shared" si="1"/>
        <v>4050</v>
      </c>
      <c r="M10" s="11">
        <v>3440</v>
      </c>
      <c r="N10" s="11"/>
    </row>
    <row r="11" s="1" customFormat="1" ht="45" customHeight="1" spans="1:14">
      <c r="A11" s="9">
        <v>6</v>
      </c>
      <c r="B11" s="10" t="s">
        <v>41</v>
      </c>
      <c r="C11" s="10" t="s">
        <v>42</v>
      </c>
      <c r="D11" s="10" t="s">
        <v>39</v>
      </c>
      <c r="E11" s="10" t="s">
        <v>40</v>
      </c>
      <c r="F11" s="10" t="s">
        <v>22</v>
      </c>
      <c r="G11" s="10" t="s">
        <v>23</v>
      </c>
      <c r="H11" s="10" t="s">
        <v>24</v>
      </c>
      <c r="I11" s="11">
        <v>5000</v>
      </c>
      <c r="J11" s="11">
        <f t="shared" si="0"/>
        <v>4500</v>
      </c>
      <c r="K11" s="11">
        <v>4500</v>
      </c>
      <c r="L11" s="11">
        <f t="shared" si="1"/>
        <v>4050</v>
      </c>
      <c r="M11" s="11">
        <v>3440</v>
      </c>
      <c r="N11" s="11"/>
    </row>
    <row r="12" s="1" customFormat="1" ht="45" customHeight="1" spans="1:14">
      <c r="A12" s="9">
        <v>7</v>
      </c>
      <c r="B12" s="10" t="s">
        <v>43</v>
      </c>
      <c r="C12" s="10" t="s">
        <v>44</v>
      </c>
      <c r="D12" s="10" t="s">
        <v>45</v>
      </c>
      <c r="E12" s="10" t="s">
        <v>46</v>
      </c>
      <c r="F12" s="10" t="s">
        <v>29</v>
      </c>
      <c r="G12" s="10" t="s">
        <v>30</v>
      </c>
      <c r="H12" s="10" t="s">
        <v>24</v>
      </c>
      <c r="I12" s="11">
        <v>5000</v>
      </c>
      <c r="J12" s="11">
        <f t="shared" si="0"/>
        <v>4500</v>
      </c>
      <c r="K12" s="11">
        <v>4500</v>
      </c>
      <c r="L12" s="11">
        <f t="shared" si="1"/>
        <v>4050</v>
      </c>
      <c r="M12" s="11">
        <v>3440</v>
      </c>
      <c r="N12" s="11"/>
    </row>
    <row r="13" s="1" customFormat="1" ht="45" customHeight="1" spans="1:14">
      <c r="A13" s="9">
        <v>8</v>
      </c>
      <c r="B13" s="10" t="s">
        <v>47</v>
      </c>
      <c r="C13" s="10" t="s">
        <v>48</v>
      </c>
      <c r="D13" s="10" t="s">
        <v>49</v>
      </c>
      <c r="E13" s="10" t="s">
        <v>50</v>
      </c>
      <c r="F13" s="10" t="s">
        <v>51</v>
      </c>
      <c r="G13" s="10" t="s">
        <v>52</v>
      </c>
      <c r="H13" s="10"/>
      <c r="I13" s="9">
        <v>6000</v>
      </c>
      <c r="J13" s="9">
        <v>5400</v>
      </c>
      <c r="K13" s="9">
        <v>5400</v>
      </c>
      <c r="L13" s="9">
        <v>4850</v>
      </c>
      <c r="M13" s="9">
        <v>4120</v>
      </c>
      <c r="N13" s="9"/>
    </row>
    <row r="14" s="1" customFormat="1" ht="45" customHeight="1" spans="1:14">
      <c r="A14" s="9">
        <v>9</v>
      </c>
      <c r="B14" s="10" t="s">
        <v>53</v>
      </c>
      <c r="C14" s="10" t="s">
        <v>54</v>
      </c>
      <c r="D14" s="10" t="s">
        <v>49</v>
      </c>
      <c r="E14" s="10" t="s">
        <v>50</v>
      </c>
      <c r="F14" s="10" t="s">
        <v>55</v>
      </c>
      <c r="G14" s="10" t="s">
        <v>56</v>
      </c>
      <c r="H14" s="10"/>
      <c r="I14" s="9">
        <v>5550</v>
      </c>
      <c r="J14" s="9">
        <v>5000</v>
      </c>
      <c r="K14" s="9">
        <v>5000</v>
      </c>
      <c r="L14" s="9">
        <v>4500</v>
      </c>
      <c r="M14" s="9">
        <v>3820</v>
      </c>
      <c r="N14" s="9"/>
    </row>
    <row r="15" s="1" customFormat="1" ht="45" customHeight="1" spans="1:14">
      <c r="A15" s="9">
        <v>10</v>
      </c>
      <c r="B15" s="10" t="s">
        <v>57</v>
      </c>
      <c r="C15" s="10" t="s">
        <v>58</v>
      </c>
      <c r="D15" s="10" t="s">
        <v>59</v>
      </c>
      <c r="E15" s="10" t="s">
        <v>60</v>
      </c>
      <c r="F15" s="10" t="s">
        <v>61</v>
      </c>
      <c r="G15" s="10" t="s">
        <v>62</v>
      </c>
      <c r="H15" s="10"/>
      <c r="I15" s="9">
        <v>7600</v>
      </c>
      <c r="J15" s="9">
        <v>7200</v>
      </c>
      <c r="K15" s="9">
        <v>7200</v>
      </c>
      <c r="L15" s="9">
        <v>6800</v>
      </c>
      <c r="M15" s="9">
        <v>5700</v>
      </c>
      <c r="N15" s="9"/>
    </row>
    <row r="16" s="1" customFormat="1" ht="45" customHeight="1" spans="1:14">
      <c r="A16" s="9">
        <v>11</v>
      </c>
      <c r="B16" s="10" t="s">
        <v>63</v>
      </c>
      <c r="C16" s="10" t="s">
        <v>64</v>
      </c>
      <c r="D16" s="10" t="s">
        <v>59</v>
      </c>
      <c r="E16" s="10" t="s">
        <v>60</v>
      </c>
      <c r="F16" s="10" t="s">
        <v>65</v>
      </c>
      <c r="G16" s="10">
        <v>68.41</v>
      </c>
      <c r="H16" s="10"/>
      <c r="I16" s="11">
        <v>18000</v>
      </c>
      <c r="J16" s="10">
        <v>15000</v>
      </c>
      <c r="K16" s="10">
        <v>15000</v>
      </c>
      <c r="L16" s="10">
        <v>13000</v>
      </c>
      <c r="M16" s="10">
        <v>10500</v>
      </c>
      <c r="N16" s="10"/>
    </row>
    <row r="17" s="1" customFormat="1" ht="45" customHeight="1" spans="1:14">
      <c r="A17" s="9">
        <v>12</v>
      </c>
      <c r="B17" s="10" t="s">
        <v>66</v>
      </c>
      <c r="C17" s="10" t="s">
        <v>67</v>
      </c>
      <c r="D17" s="10" t="s">
        <v>68</v>
      </c>
      <c r="E17" s="10" t="s">
        <v>69</v>
      </c>
      <c r="F17" s="10" t="s">
        <v>61</v>
      </c>
      <c r="G17" s="10" t="s">
        <v>62</v>
      </c>
      <c r="H17" s="10"/>
      <c r="I17" s="9">
        <v>6500</v>
      </c>
      <c r="J17" s="9">
        <v>6100</v>
      </c>
      <c r="K17" s="9">
        <v>6100</v>
      </c>
      <c r="L17" s="9">
        <v>5800</v>
      </c>
      <c r="M17" s="9">
        <v>4900</v>
      </c>
      <c r="N17" s="9"/>
    </row>
    <row r="18" s="1" customFormat="1" ht="45" customHeight="1" spans="1:14">
      <c r="A18" s="9">
        <v>13</v>
      </c>
      <c r="B18" s="11" t="s">
        <v>70</v>
      </c>
      <c r="C18" s="12" t="s">
        <v>71</v>
      </c>
      <c r="D18" s="12" t="s">
        <v>72</v>
      </c>
      <c r="E18" s="11" t="s">
        <v>73</v>
      </c>
      <c r="F18" s="12"/>
      <c r="G18" s="12"/>
      <c r="H18" s="12"/>
      <c r="I18" s="11">
        <v>5600</v>
      </c>
      <c r="J18" s="11">
        <v>5100</v>
      </c>
      <c r="K18" s="11">
        <v>5100</v>
      </c>
      <c r="L18" s="11">
        <v>5100</v>
      </c>
      <c r="M18" s="11">
        <v>4080</v>
      </c>
      <c r="N18" s="12" t="s">
        <v>72</v>
      </c>
    </row>
    <row r="19" s="1" customFormat="1" ht="45" customHeight="1" spans="1:14">
      <c r="A19" s="9">
        <v>14</v>
      </c>
      <c r="B19" s="11" t="s">
        <v>74</v>
      </c>
      <c r="C19" s="12" t="s">
        <v>75</v>
      </c>
      <c r="D19" s="12" t="s">
        <v>76</v>
      </c>
      <c r="E19" s="12" t="s">
        <v>77</v>
      </c>
      <c r="F19" s="12"/>
      <c r="G19" s="12"/>
      <c r="H19" s="12"/>
      <c r="I19" s="11">
        <v>4000</v>
      </c>
      <c r="J19" s="11">
        <v>3600</v>
      </c>
      <c r="K19" s="11">
        <v>3600</v>
      </c>
      <c r="L19" s="11">
        <v>3600</v>
      </c>
      <c r="M19" s="11">
        <v>2880</v>
      </c>
      <c r="N19" s="12" t="s">
        <v>78</v>
      </c>
    </row>
    <row r="20" s="1" customFormat="1" ht="45" customHeight="1" spans="1:14">
      <c r="A20" s="9">
        <v>15</v>
      </c>
      <c r="B20" s="11" t="s">
        <v>79</v>
      </c>
      <c r="C20" s="12" t="s">
        <v>80</v>
      </c>
      <c r="D20" s="12" t="s">
        <v>81</v>
      </c>
      <c r="E20" s="11" t="s">
        <v>82</v>
      </c>
      <c r="F20" s="12"/>
      <c r="G20" s="12"/>
      <c r="H20" s="12"/>
      <c r="I20" s="11">
        <v>5000</v>
      </c>
      <c r="J20" s="11">
        <v>4500</v>
      </c>
      <c r="K20" s="11">
        <v>4500</v>
      </c>
      <c r="L20" s="11">
        <v>4500</v>
      </c>
      <c r="M20" s="11">
        <v>3600</v>
      </c>
      <c r="N20" s="12" t="s">
        <v>83</v>
      </c>
    </row>
    <row r="21" s="1" customFormat="1" ht="45" customHeight="1" spans="1:14">
      <c r="A21" s="9">
        <v>16</v>
      </c>
      <c r="B21" s="10" t="s">
        <v>84</v>
      </c>
      <c r="C21" s="12" t="s">
        <v>85</v>
      </c>
      <c r="D21" s="10" t="s">
        <v>86</v>
      </c>
      <c r="E21" s="10" t="s">
        <v>87</v>
      </c>
      <c r="F21" s="9"/>
      <c r="G21" s="9"/>
      <c r="H21" s="9"/>
      <c r="I21" s="11">
        <v>5800</v>
      </c>
      <c r="J21" s="11">
        <v>5300</v>
      </c>
      <c r="K21" s="11">
        <v>5300</v>
      </c>
      <c r="L21" s="11">
        <v>5300</v>
      </c>
      <c r="M21" s="11">
        <v>3600</v>
      </c>
      <c r="N21" s="9" t="s">
        <v>88</v>
      </c>
    </row>
    <row r="22" s="1" customFormat="1" ht="45" customHeight="1" spans="1:14">
      <c r="A22" s="9">
        <v>17</v>
      </c>
      <c r="B22" s="10" t="s">
        <v>89</v>
      </c>
      <c r="C22" s="12" t="s">
        <v>90</v>
      </c>
      <c r="D22" s="10" t="s">
        <v>91</v>
      </c>
      <c r="E22" s="10" t="s">
        <v>92</v>
      </c>
      <c r="F22" s="9"/>
      <c r="G22" s="9"/>
      <c r="H22" s="9"/>
      <c r="I22" s="11">
        <v>8000</v>
      </c>
      <c r="J22" s="11">
        <v>7200</v>
      </c>
      <c r="K22" s="11">
        <v>7200</v>
      </c>
      <c r="L22" s="11">
        <v>7200</v>
      </c>
      <c r="M22" s="11">
        <f>L22*0.75</f>
        <v>5400</v>
      </c>
      <c r="N22" s="9" t="s">
        <v>93</v>
      </c>
    </row>
  </sheetData>
  <mergeCells count="11">
    <mergeCell ref="A2:N2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洪奕芳</cp:lastModifiedBy>
  <dcterms:created xsi:type="dcterms:W3CDTF">2023-10-27T08:26:15Z</dcterms:created>
  <dcterms:modified xsi:type="dcterms:W3CDTF">2023-10-27T08:28:20Z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D0765FFB937749A5A8C206022BFD83A3_11</vt:lpwstr>
  </property>
  <property fmtid="{D5CDD505-2E9C-101B-9397-08002B2CF9AE}" pid="3" name="KSOProductBuildVer">
    <vt:lpwstr>2052-12.1.0.15712</vt:lpwstr>
  </property>
</Properties>
</file>