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<sst xmlns="http://schemas.openxmlformats.org/spreadsheetml/2006/main" count="88" uniqueCount="59">
  <si>
    <t>附件1：</t>
  </si>
  <si>
    <t>城市居民最低生活保障统计表</t>
  </si>
  <si>
    <t>( 2023年5月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</si>
  <si>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</si>
  <si>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</si>
  <si>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</si>
  <si>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</si>
  <si>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</si>
  <si>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</si>
  <si>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填表日期:2023年6月7日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</si>
  <si>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</si>
  <si>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</si>
  <si>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</si>
  <si>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</si>
  <si>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</si>
  <si>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</si>
  <si>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</si>
  <si>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1-5月资金总支出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</si>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</sst>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);[Red]\(0.0000\)"/>
    <numFmt numFmtId="180" formatCode="0.0000_ 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="85" zoomScaleNormal="85" workbookViewId="0" topLeftCell="A1">
      <selection activeCell="N19" sqref="N19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125" style="8" customWidth="1"/>
    <col min="22" max="22" width="10.375" style="8" customWidth="1"/>
    <col min="23" max="23" width="7.62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spans="1:31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3"/>
      <c r="U1" s="43"/>
      <c r="V1" s="43"/>
      <c r="W1" s="43"/>
      <c r="X1" s="43"/>
      <c r="Y1" s="43"/>
      <c r="Z1" s="43"/>
      <c r="AA1" s="43"/>
      <c r="AB1" s="43"/>
      <c r="AC1" s="43"/>
      <c r="AD1" s="10"/>
      <c r="AE1" s="62"/>
    </row>
    <row r="2" spans="1:31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62"/>
    </row>
    <row r="3" spans="1:31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62"/>
    </row>
    <row r="4" spans="1:31" s="1" customFormat="1" ht="33.75" customHeight="1">
      <c r="A4" s="13" t="s">
        <v>3</v>
      </c>
      <c r="B4" s="13"/>
      <c r="C4" s="13"/>
      <c r="D4" s="14" t="s">
        <v>4</v>
      </c>
      <c r="E4" s="14"/>
      <c r="F4" s="32" t="s">
        <v>5</v>
      </c>
      <c r="G4" s="32"/>
      <c r="H4" s="32"/>
      <c r="I4" s="32"/>
      <c r="J4" s="14"/>
      <c r="K4" s="14"/>
      <c r="L4" s="36" t="s">
        <v>6</v>
      </c>
      <c r="M4" s="36"/>
      <c r="N4" s="36"/>
      <c r="O4" s="36"/>
      <c r="P4" s="14"/>
      <c r="Q4" s="14"/>
      <c r="R4" s="36" t="s">
        <v>7</v>
      </c>
      <c r="S4" s="36"/>
      <c r="T4" s="36"/>
      <c r="U4" s="36"/>
      <c r="V4" s="14"/>
      <c r="W4" s="32" t="s">
        <v>8</v>
      </c>
      <c r="X4" s="32"/>
      <c r="Y4" s="32"/>
      <c r="Z4" s="14"/>
      <c r="AA4" s="36" t="s">
        <v>9</v>
      </c>
      <c r="AB4" s="36"/>
      <c r="AC4" s="36"/>
      <c r="AD4" s="36"/>
      <c r="AE4" s="63"/>
    </row>
    <row r="5" spans="1:31" ht="27.75" customHeight="1">
      <c r="A5" s="15" t="s">
        <v>10</v>
      </c>
      <c r="B5" s="16" t="s">
        <v>11</v>
      </c>
      <c r="C5" s="16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44" t="s">
        <v>17</v>
      </c>
      <c r="U5" s="57"/>
      <c r="V5" s="57"/>
      <c r="W5" s="57"/>
      <c r="X5" s="57"/>
      <c r="Y5" s="44" t="s">
        <v>18</v>
      </c>
      <c r="Z5" s="57"/>
      <c r="AA5" s="57"/>
      <c r="AB5" s="57"/>
      <c r="AC5" s="64"/>
      <c r="AD5" s="16" t="s">
        <v>19</v>
      </c>
      <c r="AE5" s="62"/>
    </row>
    <row r="6" spans="1:31" ht="60" customHeight="1">
      <c r="A6" s="17"/>
      <c r="B6" s="16"/>
      <c r="C6" s="16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44"/>
      <c r="U6" s="58" t="s">
        <v>36</v>
      </c>
      <c r="V6" s="44" t="s">
        <v>37</v>
      </c>
      <c r="W6" s="44" t="s">
        <v>38</v>
      </c>
      <c r="X6" s="59" t="s">
        <v>39</v>
      </c>
      <c r="Y6" s="44"/>
      <c r="Z6" s="58" t="s">
        <v>36</v>
      </c>
      <c r="AA6" s="44" t="s">
        <v>37</v>
      </c>
      <c r="AB6" s="44" t="s">
        <v>38</v>
      </c>
      <c r="AC6" s="59" t="s">
        <v>39</v>
      </c>
      <c r="AD6" s="16"/>
      <c r="AE6" s="62"/>
    </row>
    <row r="7" spans="1:31" ht="21.75" customHeight="1">
      <c r="A7" s="18"/>
      <c r="B7" s="19" t="s">
        <v>40</v>
      </c>
      <c r="C7" s="19" t="s">
        <v>41</v>
      </c>
      <c r="D7" s="19" t="s">
        <v>41</v>
      </c>
      <c r="E7" s="19" t="s">
        <v>41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9" t="s">
        <v>41</v>
      </c>
      <c r="M7" s="19" t="s">
        <v>41</v>
      </c>
      <c r="N7" s="19" t="s">
        <v>41</v>
      </c>
      <c r="O7" s="19" t="s">
        <v>41</v>
      </c>
      <c r="P7" s="19" t="s">
        <v>41</v>
      </c>
      <c r="Q7" s="19" t="s">
        <v>41</v>
      </c>
      <c r="R7" s="19" t="s">
        <v>41</v>
      </c>
      <c r="S7" s="19" t="s">
        <v>41</v>
      </c>
      <c r="T7" s="45" t="s">
        <v>42</v>
      </c>
      <c r="U7" s="45" t="s">
        <v>42</v>
      </c>
      <c r="V7" s="45" t="s">
        <v>42</v>
      </c>
      <c r="W7" s="45" t="s">
        <v>42</v>
      </c>
      <c r="X7" s="45" t="s">
        <v>42</v>
      </c>
      <c r="Y7" s="45" t="s">
        <v>42</v>
      </c>
      <c r="Z7" s="45" t="s">
        <v>42</v>
      </c>
      <c r="AA7" s="45" t="s">
        <v>42</v>
      </c>
      <c r="AB7" s="45" t="s">
        <v>42</v>
      </c>
      <c r="AC7" s="45" t="s">
        <v>42</v>
      </c>
      <c r="AD7" s="19" t="s">
        <v>43</v>
      </c>
      <c r="AE7" s="62"/>
    </row>
    <row r="8" spans="1:31" ht="27.75" customHeight="1">
      <c r="A8" s="20" t="s">
        <v>44</v>
      </c>
      <c r="B8" s="20">
        <v>1</v>
      </c>
      <c r="C8" s="20">
        <v>2</v>
      </c>
      <c r="D8" s="20">
        <v>5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20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0">
        <v>21</v>
      </c>
      <c r="U8" s="20">
        <v>22</v>
      </c>
      <c r="V8" s="20">
        <v>23</v>
      </c>
      <c r="W8" s="20">
        <v>24</v>
      </c>
      <c r="X8" s="20">
        <v>25</v>
      </c>
      <c r="Y8" s="20">
        <v>26</v>
      </c>
      <c r="Z8" s="20">
        <v>27</v>
      </c>
      <c r="AA8" s="20">
        <v>28</v>
      </c>
      <c r="AB8" s="20">
        <v>29</v>
      </c>
      <c r="AC8" s="20">
        <v>30</v>
      </c>
      <c r="AD8" s="20">
        <v>31</v>
      </c>
      <c r="AE8" s="62"/>
    </row>
    <row r="9" spans="1:31" s="2" customFormat="1" ht="27.75" customHeight="1">
      <c r="A9" s="20" t="s">
        <v>45</v>
      </c>
      <c r="B9" s="21">
        <v>536</v>
      </c>
      <c r="C9" s="22">
        <v>843</v>
      </c>
      <c r="D9" s="21">
        <v>403</v>
      </c>
      <c r="E9" s="21">
        <v>223</v>
      </c>
      <c r="F9" s="21">
        <v>65</v>
      </c>
      <c r="G9" s="21">
        <v>431</v>
      </c>
      <c r="H9" s="21">
        <v>85</v>
      </c>
      <c r="I9" s="21">
        <v>168</v>
      </c>
      <c r="J9" s="21">
        <v>312</v>
      </c>
      <c r="K9" s="21">
        <v>278</v>
      </c>
      <c r="L9" s="21">
        <v>88</v>
      </c>
      <c r="M9" s="21">
        <v>434</v>
      </c>
      <c r="N9" s="21">
        <v>55</v>
      </c>
      <c r="O9" s="21">
        <v>0</v>
      </c>
      <c r="P9" s="21">
        <v>193</v>
      </c>
      <c r="Q9" s="21">
        <v>108</v>
      </c>
      <c r="R9" s="21">
        <v>9</v>
      </c>
      <c r="S9" s="21">
        <v>6</v>
      </c>
      <c r="T9" s="46">
        <v>338.8063</v>
      </c>
      <c r="U9" s="46">
        <v>337.3663</v>
      </c>
      <c r="V9" s="46">
        <v>0</v>
      </c>
      <c r="W9" s="46">
        <v>1.44</v>
      </c>
      <c r="X9" s="46">
        <v>0</v>
      </c>
      <c r="Y9" s="46">
        <v>67.2229</v>
      </c>
      <c r="Z9" s="47">
        <v>66.96285</v>
      </c>
      <c r="AA9" s="47">
        <v>0</v>
      </c>
      <c r="AB9" s="47">
        <v>0.26</v>
      </c>
      <c r="AC9" s="47">
        <v>0</v>
      </c>
      <c r="AD9" s="65">
        <f>Z9/C9*10000</f>
        <v>794.3398576512456</v>
      </c>
      <c r="AE9" s="66"/>
    </row>
    <row r="10" spans="1:33" s="3" customFormat="1" ht="27.75" customHeight="1">
      <c r="A10" s="20" t="s">
        <v>46</v>
      </c>
      <c r="B10" s="21">
        <v>536</v>
      </c>
      <c r="C10" s="21">
        <v>865</v>
      </c>
      <c r="D10" s="21">
        <v>359</v>
      </c>
      <c r="E10" s="21">
        <v>177</v>
      </c>
      <c r="F10" s="21">
        <v>106</v>
      </c>
      <c r="G10" s="21">
        <v>441</v>
      </c>
      <c r="H10" s="21">
        <v>96</v>
      </c>
      <c r="I10" s="21">
        <v>122</v>
      </c>
      <c r="J10" s="21">
        <v>136</v>
      </c>
      <c r="K10" s="21">
        <v>511</v>
      </c>
      <c r="L10" s="21">
        <v>87</v>
      </c>
      <c r="M10" s="21">
        <v>439</v>
      </c>
      <c r="N10" s="21">
        <v>83</v>
      </c>
      <c r="O10" s="21">
        <v>0</v>
      </c>
      <c r="P10" s="21">
        <v>125</v>
      </c>
      <c r="Q10" s="21">
        <v>131</v>
      </c>
      <c r="R10" s="21">
        <v>5</v>
      </c>
      <c r="S10" s="21">
        <v>2</v>
      </c>
      <c r="T10" s="47">
        <v>318.1615</v>
      </c>
      <c r="U10" s="47">
        <v>317.0415</v>
      </c>
      <c r="V10" s="46">
        <v>0</v>
      </c>
      <c r="W10" s="47">
        <v>1.12</v>
      </c>
      <c r="X10" s="46">
        <v>0</v>
      </c>
      <c r="Y10" s="47">
        <v>63.341</v>
      </c>
      <c r="Z10" s="47">
        <v>63.121</v>
      </c>
      <c r="AA10" s="47">
        <v>0</v>
      </c>
      <c r="AB10" s="47">
        <v>0.22</v>
      </c>
      <c r="AC10" s="47">
        <v>0</v>
      </c>
      <c r="AD10" s="65">
        <f>Z10/C10*10000</f>
        <v>729.7225433526011</v>
      </c>
      <c r="AE10" s="67"/>
      <c r="AF10" s="4"/>
      <c r="AG10" s="4"/>
    </row>
    <row r="11" spans="1:31" s="4" customFormat="1" ht="27.75" customHeight="1">
      <c r="A11" s="20" t="s">
        <v>47</v>
      </c>
      <c r="B11" s="23">
        <v>150</v>
      </c>
      <c r="C11" s="23">
        <v>215</v>
      </c>
      <c r="D11" s="23">
        <v>104</v>
      </c>
      <c r="E11" s="23">
        <v>60</v>
      </c>
      <c r="F11" s="23">
        <v>24</v>
      </c>
      <c r="G11" s="23">
        <v>24</v>
      </c>
      <c r="H11" s="23">
        <v>26</v>
      </c>
      <c r="I11" s="23">
        <v>68</v>
      </c>
      <c r="J11" s="23">
        <v>22</v>
      </c>
      <c r="K11" s="23">
        <v>99</v>
      </c>
      <c r="L11" s="23">
        <v>42</v>
      </c>
      <c r="M11" s="23">
        <v>64</v>
      </c>
      <c r="N11" s="23">
        <v>0</v>
      </c>
      <c r="O11" s="23">
        <v>2</v>
      </c>
      <c r="P11" s="23">
        <v>18</v>
      </c>
      <c r="Q11" s="23">
        <v>89</v>
      </c>
      <c r="R11" s="29">
        <v>2</v>
      </c>
      <c r="S11" s="29">
        <v>0</v>
      </c>
      <c r="T11" s="48">
        <v>68.9925</v>
      </c>
      <c r="U11" s="48">
        <v>68.2925</v>
      </c>
      <c r="V11" s="46">
        <v>0</v>
      </c>
      <c r="W11" s="48">
        <v>0.7</v>
      </c>
      <c r="X11" s="46">
        <v>0</v>
      </c>
      <c r="Y11" s="48">
        <v>13.9803</v>
      </c>
      <c r="Z11" s="48">
        <v>13.8403</v>
      </c>
      <c r="AA11" s="47">
        <v>0</v>
      </c>
      <c r="AB11" s="48">
        <v>0.14</v>
      </c>
      <c r="AC11" s="47">
        <v>0</v>
      </c>
      <c r="AD11" s="65">
        <f>Z11/C11*10000</f>
        <v>643.7348837209302</v>
      </c>
      <c r="AE11" s="67"/>
    </row>
    <row r="12" spans="1:31" s="4" customFormat="1" ht="27.75" customHeight="1">
      <c r="A12" s="20" t="s">
        <v>48</v>
      </c>
      <c r="B12" s="24">
        <v>860</v>
      </c>
      <c r="C12" s="24">
        <v>1026</v>
      </c>
      <c r="D12" s="24">
        <v>550</v>
      </c>
      <c r="E12" s="24">
        <v>432</v>
      </c>
      <c r="F12" s="24">
        <v>92</v>
      </c>
      <c r="G12" s="24">
        <v>341</v>
      </c>
      <c r="H12" s="24">
        <v>102</v>
      </c>
      <c r="I12" s="24">
        <v>417</v>
      </c>
      <c r="J12" s="24">
        <v>159</v>
      </c>
      <c r="K12" s="24">
        <v>348</v>
      </c>
      <c r="L12" s="24">
        <v>258</v>
      </c>
      <c r="M12" s="24">
        <v>252</v>
      </c>
      <c r="N12" s="24">
        <v>22</v>
      </c>
      <c r="O12" s="24">
        <v>22</v>
      </c>
      <c r="P12" s="24">
        <v>322</v>
      </c>
      <c r="Q12" s="24">
        <v>150</v>
      </c>
      <c r="R12" s="24">
        <v>1</v>
      </c>
      <c r="S12" s="24">
        <v>27</v>
      </c>
      <c r="T12" s="49">
        <v>297.454</v>
      </c>
      <c r="U12" s="51">
        <v>293.004</v>
      </c>
      <c r="V12" s="46">
        <v>0</v>
      </c>
      <c r="W12" s="51">
        <v>4.45</v>
      </c>
      <c r="X12" s="46">
        <v>0</v>
      </c>
      <c r="Y12" s="60">
        <v>58.198</v>
      </c>
      <c r="Z12" s="51">
        <v>57.348</v>
      </c>
      <c r="AA12" s="47">
        <v>0</v>
      </c>
      <c r="AB12" s="51">
        <v>0.85</v>
      </c>
      <c r="AC12" s="47">
        <v>0</v>
      </c>
      <c r="AD12" s="65">
        <f>Z12/C12*10000</f>
        <v>558.9473684210526</v>
      </c>
      <c r="AE12" s="67"/>
    </row>
    <row r="13" spans="1:31" s="4" customFormat="1" ht="27.75" customHeight="1">
      <c r="A13" s="20" t="s">
        <v>49</v>
      </c>
      <c r="B13" s="21">
        <v>1162</v>
      </c>
      <c r="C13" s="21">
        <v>1828</v>
      </c>
      <c r="D13" s="21">
        <v>698</v>
      </c>
      <c r="E13" s="21">
        <v>275</v>
      </c>
      <c r="F13" s="21">
        <v>303</v>
      </c>
      <c r="G13" s="21">
        <v>1068</v>
      </c>
      <c r="H13" s="21">
        <v>271</v>
      </c>
      <c r="I13" s="21">
        <v>372</v>
      </c>
      <c r="J13" s="21">
        <v>609</v>
      </c>
      <c r="K13" s="21">
        <v>576</v>
      </c>
      <c r="L13" s="21">
        <v>245</v>
      </c>
      <c r="M13" s="21">
        <v>1360</v>
      </c>
      <c r="N13" s="21">
        <v>237</v>
      </c>
      <c r="O13" s="21">
        <v>0</v>
      </c>
      <c r="P13" s="21">
        <v>954</v>
      </c>
      <c r="Q13" s="50">
        <v>12</v>
      </c>
      <c r="R13" s="50">
        <v>25</v>
      </c>
      <c r="S13" s="50">
        <v>25</v>
      </c>
      <c r="T13" s="47">
        <v>638.5786</v>
      </c>
      <c r="U13" s="47">
        <v>637.6586</v>
      </c>
      <c r="V13" s="46">
        <v>0</v>
      </c>
      <c r="W13" s="47">
        <v>0.92</v>
      </c>
      <c r="X13" s="46">
        <v>0</v>
      </c>
      <c r="Y13" s="47">
        <v>129.1348</v>
      </c>
      <c r="Z13" s="47">
        <v>128.9448</v>
      </c>
      <c r="AA13" s="47">
        <v>0</v>
      </c>
      <c r="AB13" s="47">
        <v>0.19</v>
      </c>
      <c r="AC13" s="47">
        <v>0</v>
      </c>
      <c r="AD13" s="65">
        <f>Z13/C13*10000</f>
        <v>705.3873085339167</v>
      </c>
      <c r="AE13" s="67"/>
    </row>
    <row r="14" spans="1:33" s="5" customFormat="1" ht="27.75" customHeight="1">
      <c r="A14" s="20" t="s">
        <v>50</v>
      </c>
      <c r="B14" s="24">
        <v>1377</v>
      </c>
      <c r="C14" s="24">
        <v>2459</v>
      </c>
      <c r="D14" s="24">
        <v>1103</v>
      </c>
      <c r="E14" s="24">
        <v>466</v>
      </c>
      <c r="F14" s="24">
        <v>424</v>
      </c>
      <c r="G14" s="24">
        <v>856</v>
      </c>
      <c r="H14" s="24">
        <v>302</v>
      </c>
      <c r="I14" s="24">
        <v>411</v>
      </c>
      <c r="J14" s="24">
        <v>420</v>
      </c>
      <c r="K14" s="24">
        <v>1326</v>
      </c>
      <c r="L14" s="24">
        <v>620</v>
      </c>
      <c r="M14" s="24">
        <v>1361</v>
      </c>
      <c r="N14" s="24">
        <v>354</v>
      </c>
      <c r="O14" s="24">
        <v>3</v>
      </c>
      <c r="P14" s="24">
        <v>421</v>
      </c>
      <c r="Q14" s="27">
        <v>50</v>
      </c>
      <c r="R14" s="27">
        <v>16</v>
      </c>
      <c r="S14" s="27">
        <v>13</v>
      </c>
      <c r="T14" s="51">
        <v>877.3112</v>
      </c>
      <c r="U14" s="51">
        <v>874.4512</v>
      </c>
      <c r="V14" s="46">
        <v>0</v>
      </c>
      <c r="W14" s="51">
        <v>2.86</v>
      </c>
      <c r="X14" s="46">
        <v>0</v>
      </c>
      <c r="Y14" s="49">
        <v>176.5582</v>
      </c>
      <c r="Z14" s="51">
        <v>176.0182</v>
      </c>
      <c r="AA14" s="47">
        <v>0</v>
      </c>
      <c r="AB14" s="51">
        <v>0.54</v>
      </c>
      <c r="AC14" s="47">
        <v>0</v>
      </c>
      <c r="AD14" s="65">
        <f>Z14/C14*10000</f>
        <v>715.8121187474584</v>
      </c>
      <c r="AE14" s="68"/>
      <c r="AF14" s="69"/>
      <c r="AG14" s="69"/>
    </row>
    <row r="15" spans="1:31" s="4" customFormat="1" ht="27.75" customHeight="1">
      <c r="A15" s="20" t="s">
        <v>51</v>
      </c>
      <c r="B15" s="21">
        <v>254</v>
      </c>
      <c r="C15" s="21">
        <v>353</v>
      </c>
      <c r="D15" s="21">
        <v>163</v>
      </c>
      <c r="E15" s="21">
        <v>124</v>
      </c>
      <c r="F15" s="21">
        <v>27</v>
      </c>
      <c r="G15" s="21">
        <v>185</v>
      </c>
      <c r="H15" s="21">
        <v>22</v>
      </c>
      <c r="I15" s="21">
        <v>66</v>
      </c>
      <c r="J15" s="21">
        <v>96</v>
      </c>
      <c r="K15" s="21">
        <v>169</v>
      </c>
      <c r="L15" s="21">
        <v>74</v>
      </c>
      <c r="M15" s="21">
        <v>154</v>
      </c>
      <c r="N15" s="21">
        <v>6</v>
      </c>
      <c r="O15" s="21">
        <v>2</v>
      </c>
      <c r="P15" s="21">
        <v>97</v>
      </c>
      <c r="Q15" s="21">
        <v>28</v>
      </c>
      <c r="R15" s="21">
        <v>1</v>
      </c>
      <c r="S15" s="21">
        <v>7</v>
      </c>
      <c r="T15" s="47">
        <v>121.8972</v>
      </c>
      <c r="U15" s="47">
        <v>120.9472</v>
      </c>
      <c r="V15" s="46">
        <v>0</v>
      </c>
      <c r="W15" s="47">
        <v>0.95</v>
      </c>
      <c r="X15" s="46">
        <v>0</v>
      </c>
      <c r="Y15" s="47">
        <v>24.0734</v>
      </c>
      <c r="Z15" s="47">
        <v>23.8834</v>
      </c>
      <c r="AA15" s="47">
        <v>0</v>
      </c>
      <c r="AB15" s="47">
        <v>0.19</v>
      </c>
      <c r="AC15" s="47">
        <v>0</v>
      </c>
      <c r="AD15" s="65">
        <f>Z15/C15*10000</f>
        <v>676.5835694050992</v>
      </c>
      <c r="AE15" s="67"/>
    </row>
    <row r="16" spans="1:31" s="4" customFormat="1" ht="27.75" customHeight="1">
      <c r="A16" s="20" t="s">
        <v>52</v>
      </c>
      <c r="B16" s="25">
        <v>402</v>
      </c>
      <c r="C16" s="25">
        <v>642</v>
      </c>
      <c r="D16" s="25">
        <v>315</v>
      </c>
      <c r="E16" s="25">
        <v>170</v>
      </c>
      <c r="F16" s="25">
        <v>63</v>
      </c>
      <c r="G16" s="25">
        <v>292</v>
      </c>
      <c r="H16" s="25">
        <v>53</v>
      </c>
      <c r="I16" s="25">
        <v>143</v>
      </c>
      <c r="J16" s="25">
        <v>213</v>
      </c>
      <c r="K16" s="25">
        <v>233</v>
      </c>
      <c r="L16" s="25">
        <v>110</v>
      </c>
      <c r="M16" s="25">
        <v>292</v>
      </c>
      <c r="N16" s="25">
        <v>98</v>
      </c>
      <c r="O16" s="25">
        <v>0</v>
      </c>
      <c r="P16" s="25">
        <v>243</v>
      </c>
      <c r="Q16" s="25">
        <v>15</v>
      </c>
      <c r="R16" s="25">
        <v>0</v>
      </c>
      <c r="S16" s="25">
        <v>5</v>
      </c>
      <c r="T16" s="52">
        <v>173.2845</v>
      </c>
      <c r="U16" s="52">
        <v>171.8045</v>
      </c>
      <c r="V16" s="46">
        <v>0</v>
      </c>
      <c r="W16" s="52">
        <v>1.48</v>
      </c>
      <c r="X16" s="46">
        <v>0</v>
      </c>
      <c r="Y16" s="52">
        <v>34.4729</v>
      </c>
      <c r="Z16" s="52">
        <v>34.1729</v>
      </c>
      <c r="AA16" s="47">
        <v>0</v>
      </c>
      <c r="AB16" s="52">
        <v>0.3</v>
      </c>
      <c r="AC16" s="47">
        <v>0</v>
      </c>
      <c r="AD16" s="65">
        <f>Z16/C16*10000</f>
        <v>532.2881619937694</v>
      </c>
      <c r="AE16" s="67"/>
    </row>
    <row r="17" spans="1:31" s="4" customFormat="1" ht="27.75" customHeight="1">
      <c r="A17" s="20" t="s">
        <v>53</v>
      </c>
      <c r="B17" s="26">
        <v>228</v>
      </c>
      <c r="C17" s="26">
        <v>325</v>
      </c>
      <c r="D17" s="21">
        <v>46</v>
      </c>
      <c r="E17" s="21">
        <v>82</v>
      </c>
      <c r="F17" s="21">
        <v>61</v>
      </c>
      <c r="G17" s="21">
        <v>136</v>
      </c>
      <c r="H17" s="21">
        <v>32</v>
      </c>
      <c r="I17" s="21">
        <v>104</v>
      </c>
      <c r="J17" s="21">
        <v>28</v>
      </c>
      <c r="K17" s="21">
        <v>161</v>
      </c>
      <c r="L17" s="21">
        <v>45</v>
      </c>
      <c r="M17" s="21">
        <v>137</v>
      </c>
      <c r="N17" s="21">
        <v>17</v>
      </c>
      <c r="O17" s="21">
        <v>10</v>
      </c>
      <c r="P17" s="21">
        <v>104</v>
      </c>
      <c r="Q17" s="50">
        <v>12</v>
      </c>
      <c r="R17" s="50">
        <v>0</v>
      </c>
      <c r="S17" s="50">
        <v>3</v>
      </c>
      <c r="T17" s="47">
        <v>105.5535</v>
      </c>
      <c r="U17" s="47">
        <v>104.9935</v>
      </c>
      <c r="V17" s="46">
        <v>0</v>
      </c>
      <c r="W17" s="47">
        <v>0.56</v>
      </c>
      <c r="X17" s="46">
        <v>0</v>
      </c>
      <c r="Y17" s="47">
        <v>21.0925</v>
      </c>
      <c r="Z17" s="47">
        <v>20.9825</v>
      </c>
      <c r="AA17" s="47">
        <v>0</v>
      </c>
      <c r="AB17" s="47">
        <v>0.11</v>
      </c>
      <c r="AC17" s="47">
        <v>0</v>
      </c>
      <c r="AD17" s="65">
        <f>Z17/C17*10000</f>
        <v>645.6153846153846</v>
      </c>
      <c r="AE17" s="67"/>
    </row>
    <row r="18" spans="1:31" ht="27.75" customHeight="1">
      <c r="A18" s="20" t="s">
        <v>54</v>
      </c>
      <c r="B18" s="21">
        <v>148</v>
      </c>
      <c r="C18" s="21">
        <v>205</v>
      </c>
      <c r="D18" s="21">
        <v>96</v>
      </c>
      <c r="E18" s="21">
        <v>56</v>
      </c>
      <c r="F18" s="21">
        <v>19</v>
      </c>
      <c r="G18" s="21">
        <v>96</v>
      </c>
      <c r="H18" s="33">
        <v>12</v>
      </c>
      <c r="I18" s="33">
        <v>65</v>
      </c>
      <c r="J18" s="33">
        <v>63</v>
      </c>
      <c r="K18" s="21">
        <v>65</v>
      </c>
      <c r="L18" s="33">
        <v>34</v>
      </c>
      <c r="M18" s="33">
        <v>95</v>
      </c>
      <c r="N18" s="33">
        <v>1</v>
      </c>
      <c r="O18" s="33">
        <v>0</v>
      </c>
      <c r="P18" s="33">
        <v>135</v>
      </c>
      <c r="Q18" s="33">
        <v>42</v>
      </c>
      <c r="R18" s="21">
        <v>1</v>
      </c>
      <c r="S18" s="21">
        <v>0</v>
      </c>
      <c r="T18" s="52">
        <v>57.65</v>
      </c>
      <c r="U18" s="52">
        <v>57.1</v>
      </c>
      <c r="V18" s="46">
        <v>0</v>
      </c>
      <c r="W18" s="52">
        <v>0.55</v>
      </c>
      <c r="X18" s="46">
        <v>0</v>
      </c>
      <c r="Y18" s="52">
        <v>11.6515</v>
      </c>
      <c r="Z18" s="52">
        <v>11.5515</v>
      </c>
      <c r="AA18" s="47">
        <v>0</v>
      </c>
      <c r="AB18" s="52">
        <v>0.1</v>
      </c>
      <c r="AC18" s="47">
        <v>0</v>
      </c>
      <c r="AD18" s="65">
        <f>Z18/C18*10000</f>
        <v>563.4878048780488</v>
      </c>
      <c r="AE18" s="66"/>
    </row>
    <row r="19" spans="1:31" ht="27.75" customHeight="1">
      <c r="A19" s="20" t="s">
        <v>55</v>
      </c>
      <c r="B19" s="27">
        <v>126</v>
      </c>
      <c r="C19" s="27">
        <v>231</v>
      </c>
      <c r="D19" s="27">
        <v>114</v>
      </c>
      <c r="E19" s="27">
        <v>16</v>
      </c>
      <c r="F19" s="27">
        <v>78</v>
      </c>
      <c r="G19" s="27">
        <v>84</v>
      </c>
      <c r="H19" s="27">
        <v>37</v>
      </c>
      <c r="I19" s="27">
        <v>26</v>
      </c>
      <c r="J19" s="27">
        <v>76</v>
      </c>
      <c r="K19" s="27">
        <v>92</v>
      </c>
      <c r="L19" s="27">
        <v>37</v>
      </c>
      <c r="M19" s="27">
        <v>82</v>
      </c>
      <c r="N19" s="27">
        <v>61</v>
      </c>
      <c r="O19" s="27">
        <v>0</v>
      </c>
      <c r="P19" s="27">
        <v>17</v>
      </c>
      <c r="Q19" s="27">
        <v>34</v>
      </c>
      <c r="R19" s="27">
        <v>0</v>
      </c>
      <c r="S19" s="27">
        <v>3</v>
      </c>
      <c r="T19" s="52">
        <v>73.3246</v>
      </c>
      <c r="U19" s="49">
        <v>73.1246</v>
      </c>
      <c r="V19" s="46">
        <v>0</v>
      </c>
      <c r="W19" s="49">
        <v>0.2</v>
      </c>
      <c r="X19" s="46">
        <v>0</v>
      </c>
      <c r="Y19" s="53">
        <v>14.4498</v>
      </c>
      <c r="Z19" s="49">
        <v>14.0498</v>
      </c>
      <c r="AA19" s="47">
        <v>0</v>
      </c>
      <c r="AB19" s="49">
        <v>0.4</v>
      </c>
      <c r="AC19" s="47">
        <v>0</v>
      </c>
      <c r="AD19" s="65">
        <f>Z19/C19*10000</f>
        <v>608.2164502164502</v>
      </c>
      <c r="AE19" s="66"/>
    </row>
    <row r="20" spans="1:31" ht="33" customHeight="1">
      <c r="A20" s="20" t="s">
        <v>56</v>
      </c>
      <c r="B20" s="28">
        <v>351</v>
      </c>
      <c r="C20" s="28">
        <v>614</v>
      </c>
      <c r="D20" s="29">
        <v>270</v>
      </c>
      <c r="E20" s="29">
        <v>165</v>
      </c>
      <c r="F20" s="29">
        <v>102</v>
      </c>
      <c r="G20" s="29">
        <v>291</v>
      </c>
      <c r="H20" s="29">
        <v>58</v>
      </c>
      <c r="I20" s="29">
        <v>112</v>
      </c>
      <c r="J20" s="29">
        <v>87</v>
      </c>
      <c r="K20" s="29">
        <v>357</v>
      </c>
      <c r="L20" s="29">
        <v>91</v>
      </c>
      <c r="M20" s="29">
        <v>291</v>
      </c>
      <c r="N20" s="29">
        <v>20</v>
      </c>
      <c r="O20" s="29">
        <v>13</v>
      </c>
      <c r="P20" s="29">
        <v>139</v>
      </c>
      <c r="Q20" s="29">
        <v>60</v>
      </c>
      <c r="R20" s="29">
        <v>24</v>
      </c>
      <c r="S20" s="29">
        <v>3</v>
      </c>
      <c r="T20" s="53">
        <v>127.9866</v>
      </c>
      <c r="U20" s="48">
        <v>127.4566</v>
      </c>
      <c r="V20" s="46">
        <v>0</v>
      </c>
      <c r="W20" s="48">
        <v>0.53</v>
      </c>
      <c r="X20" s="46">
        <v>0</v>
      </c>
      <c r="Y20" s="53">
        <v>43.6769</v>
      </c>
      <c r="Z20" s="48">
        <v>43.4969</v>
      </c>
      <c r="AA20" s="47">
        <v>0</v>
      </c>
      <c r="AB20" s="48">
        <v>0.18</v>
      </c>
      <c r="AC20" s="47">
        <v>0</v>
      </c>
      <c r="AD20" s="65">
        <f>Z20/C20*10000</f>
        <v>708.4185667752442</v>
      </c>
      <c r="AE20" s="66"/>
    </row>
    <row r="21" spans="1:31" ht="27.75" customHeight="1">
      <c r="A21" s="20" t="s">
        <v>57</v>
      </c>
      <c r="B21" s="20">
        <f>B9+B11+B10+B12+B13+B14+B15+B16+B17+B18+B19+B20</f>
        <v>6130</v>
      </c>
      <c r="C21" s="20">
        <f aca="true" t="shared" si="0" ref="C21:AC21">C9+C11+C10+C12+C13+C14+C15+C16+C17+C18+C19+C20</f>
        <v>9606</v>
      </c>
      <c r="D21" s="20">
        <f t="shared" si="0"/>
        <v>4221</v>
      </c>
      <c r="E21" s="20">
        <f t="shared" si="0"/>
        <v>2246</v>
      </c>
      <c r="F21" s="20">
        <f t="shared" si="0"/>
        <v>1364</v>
      </c>
      <c r="G21" s="20">
        <f t="shared" si="0"/>
        <v>4245</v>
      </c>
      <c r="H21" s="20">
        <f t="shared" si="0"/>
        <v>1096</v>
      </c>
      <c r="I21" s="20">
        <f t="shared" si="0"/>
        <v>2074</v>
      </c>
      <c r="J21" s="20">
        <f t="shared" si="0"/>
        <v>2221</v>
      </c>
      <c r="K21" s="20">
        <f t="shared" si="0"/>
        <v>4215</v>
      </c>
      <c r="L21" s="20">
        <f t="shared" si="0"/>
        <v>1731</v>
      </c>
      <c r="M21" s="20">
        <f t="shared" si="0"/>
        <v>4961</v>
      </c>
      <c r="N21" s="20">
        <f t="shared" si="0"/>
        <v>954</v>
      </c>
      <c r="O21" s="20">
        <f t="shared" si="0"/>
        <v>52</v>
      </c>
      <c r="P21" s="20">
        <f t="shared" si="0"/>
        <v>2768</v>
      </c>
      <c r="Q21" s="20">
        <f t="shared" si="0"/>
        <v>731</v>
      </c>
      <c r="R21" s="20">
        <f t="shared" si="0"/>
        <v>84</v>
      </c>
      <c r="S21" s="20">
        <f t="shared" si="0"/>
        <v>94</v>
      </c>
      <c r="T21" s="54">
        <f t="shared" si="0"/>
        <v>3199.0005</v>
      </c>
      <c r="U21" s="54">
        <f t="shared" si="0"/>
        <v>3183.2405000000003</v>
      </c>
      <c r="V21" s="54">
        <f t="shared" si="0"/>
        <v>0</v>
      </c>
      <c r="W21" s="54">
        <f t="shared" si="0"/>
        <v>15.76</v>
      </c>
      <c r="X21" s="54">
        <f t="shared" si="0"/>
        <v>0</v>
      </c>
      <c r="Y21" s="54">
        <f t="shared" si="0"/>
        <v>657.8522</v>
      </c>
      <c r="Z21" s="54">
        <f>Z9+Z11+Z10+Z12+Z13+Z14+Z15+Z16+Z17+Z18+Z19+Z20</f>
        <v>654.37215</v>
      </c>
      <c r="AA21" s="54">
        <f t="shared" si="0"/>
        <v>0</v>
      </c>
      <c r="AB21" s="54">
        <f t="shared" si="0"/>
        <v>3.48</v>
      </c>
      <c r="AC21" s="54">
        <f t="shared" si="0"/>
        <v>0</v>
      </c>
      <c r="AD21" s="65">
        <f>Z21/C21*10000</f>
        <v>681.2118988132418</v>
      </c>
      <c r="AE21" s="66"/>
    </row>
    <row r="22" spans="1:31" ht="64.5" customHeight="1">
      <c r="A22" s="30" t="s">
        <v>58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62"/>
    </row>
    <row r="23" ht="15.75">
      <c r="L23" s="35"/>
    </row>
    <row r="24" spans="2:25" ht="33" customHeight="1">
      <c r="B24" s="31"/>
      <c r="C24" s="8"/>
      <c r="E24" s="31"/>
      <c r="F24" s="8"/>
      <c r="J24" s="35"/>
      <c r="L24" s="37"/>
      <c r="T24" s="55"/>
      <c r="Y24" s="61"/>
    </row>
    <row r="25" spans="2:12" ht="15.75">
      <c r="B25" s="31"/>
      <c r="C25" s="8"/>
      <c r="E25" s="31"/>
      <c r="F25" s="8"/>
      <c r="J25" s="35"/>
      <c r="K25" s="38"/>
      <c r="L25" s="35"/>
    </row>
    <row r="26" spans="2:12" ht="15.75">
      <c r="B26" s="31"/>
      <c r="C26" s="8"/>
      <c r="E26" s="31"/>
      <c r="F26" s="8"/>
      <c r="J26" s="35"/>
      <c r="K26" s="38"/>
      <c r="L26" s="39"/>
    </row>
    <row r="27" spans="2:12" ht="15.75">
      <c r="B27" s="31"/>
      <c r="C27" s="8"/>
      <c r="E27" s="31"/>
      <c r="F27" s="8"/>
      <c r="J27" s="35"/>
      <c r="K27" s="40"/>
      <c r="L27" s="35"/>
    </row>
    <row r="28" spans="2:12" ht="15.75">
      <c r="B28" s="31"/>
      <c r="C28" s="8"/>
      <c r="E28" s="31"/>
      <c r="F28" s="8"/>
      <c r="J28" s="35"/>
      <c r="K28" s="38"/>
      <c r="L28" s="35"/>
    </row>
    <row r="29" spans="2:12" ht="15.75">
      <c r="B29" s="31"/>
      <c r="C29" s="8"/>
      <c r="E29" s="31"/>
      <c r="F29" s="8"/>
      <c r="H29" s="34"/>
      <c r="J29" s="39"/>
      <c r="K29" s="41"/>
      <c r="L29" s="35"/>
    </row>
    <row r="30" spans="2:12" ht="15.75">
      <c r="B30" s="31"/>
      <c r="C30" s="8"/>
      <c r="E30" s="31"/>
      <c r="F30" s="8"/>
      <c r="J30" s="35"/>
      <c r="K30" s="40"/>
      <c r="L30" s="35"/>
    </row>
    <row r="31" spans="2:12" ht="15.75">
      <c r="B31" s="31"/>
      <c r="C31" s="8"/>
      <c r="E31" s="31"/>
      <c r="F31" s="8"/>
      <c r="J31" s="35"/>
      <c r="K31" s="40"/>
      <c r="L31" s="35"/>
    </row>
    <row r="32" spans="2:12" ht="15.75">
      <c r="B32" s="31"/>
      <c r="C32" s="8"/>
      <c r="E32" s="31"/>
      <c r="F32" s="8"/>
      <c r="J32" s="35"/>
      <c r="K32" s="42"/>
      <c r="L32" s="35"/>
    </row>
    <row r="33" spans="2:31" ht="15.75">
      <c r="B33" s="31"/>
      <c r="C33" s="8"/>
      <c r="E33" s="31"/>
      <c r="F33" s="8"/>
      <c r="J33" s="35"/>
      <c r="K33" s="40"/>
      <c r="L33" s="35"/>
      <c r="T33" s="56"/>
      <c r="AD33" s="34"/>
      <c r="AE33" s="70"/>
    </row>
    <row r="34" spans="2:31" ht="15.75">
      <c r="B34" s="31"/>
      <c r="C34" s="8"/>
      <c r="E34" s="31"/>
      <c r="F34" s="8"/>
      <c r="J34" s="35"/>
      <c r="K34" s="38"/>
      <c r="L34" s="35"/>
      <c r="AD34" s="34"/>
      <c r="AE34" s="70"/>
    </row>
    <row r="35" spans="2:31" ht="15.75">
      <c r="B35" s="31"/>
      <c r="C35" s="8"/>
      <c r="E35" s="31"/>
      <c r="F35" s="8"/>
      <c r="J35" s="35"/>
      <c r="K35" s="40"/>
      <c r="L35" s="35"/>
      <c r="AD35" s="34"/>
      <c r="AE35" s="70"/>
    </row>
    <row r="36" spans="2:12" ht="15.75">
      <c r="B36" s="31"/>
      <c r="C36" s="8"/>
      <c r="E36" s="31"/>
      <c r="F36" s="8"/>
      <c r="J36" s="35"/>
      <c r="K36" s="38"/>
      <c r="L36" s="35"/>
    </row>
    <row r="37" spans="2:10" ht="15.75">
      <c r="B37" s="31"/>
      <c r="C37" s="8"/>
      <c r="G37" s="35"/>
      <c r="H37" s="35"/>
      <c r="J37" s="35"/>
    </row>
    <row r="38" spans="2:3" ht="15.75">
      <c r="B38" s="31"/>
      <c r="C38" s="8"/>
    </row>
    <row r="39" spans="2:3" ht="15.75">
      <c r="B39" s="31"/>
      <c r="C39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2004-01-01T09:19:50Z</cp:lastPrinted>
  <dcterms:created xsi:type="dcterms:W3CDTF">2009-06-03T08:23:15Z</dcterms:created>
  <dcterms:modified xsi:type="dcterms:W3CDTF">2023-06-07T16:18:25Z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D847D47519C840DFBF9DBA1F0B78276B</vt:lpwstr>
  </property>
  <property fmtid="{D5CDD505-2E9C-101B-9397-08002B2CF9AE}" pid="4" name="퀀_generated_2.-2147483648">
    <vt:i4>2052</vt:i4>
  </property>
</Properties>
</file>