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<sst xmlns="http://schemas.openxmlformats.org/spreadsheetml/2006/main" count="91" uniqueCount="62">
  <si>
    <t>附件1：</t>
  </si>
  <si>
    <t>城市居民最低生活保障统计表</t>
  </si>
  <si>
    <t>( 2019年11月 ）</t>
  </si>
  <si>
    <t>填报单位:（盖章）</t>
  </si>
  <si>
    <t>签批人:</t>
  </si>
  <si>
    <t xml:space="preserve"> 救助部门审核人：</t>
  </si>
  <si>
    <t>计财部门审核人：</t>
  </si>
  <si>
    <t>填表人:</t>
  </si>
  <si>
    <t>填表日期:2019年12月10日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</si>
  <si>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</si>
  <si>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</si>
  <si>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</si>
  <si>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</si>
  <si>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</si>
  <si>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</si>
  <si>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</si>
  <si>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1-11月资金总支出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</si>
  <si>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</si>
  <si>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</si>
  <si>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</si>
  <si>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</si>
  <si>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</si>
  <si>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</si>
  <si>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</si>
  <si>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</si>
  <si>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</si>
  <si>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</si>
  <si>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</si>
  <si>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</si>
  <si>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</si>
  <si>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</si>
  <si>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</si>
  <si>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</si>
  <si>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</si>
  <si>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</si>
  <si>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</si>
  <si>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</si>
  <si>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</si>
  <si>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</si>
  <si>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</si>
  <si>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</si>
  <si>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</si>
  <si>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</si>
  <si>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</si>
  <si>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</si>
  <si>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鲤城区</t>
  </si>
  <si>
    <t>丰泽区</t>
  </si>
  <si>
    <t>5.13</t>
  </si>
  <si>
    <t>0</t>
  </si>
  <si>
    <t>0.37</t>
  </si>
  <si>
    <t>洛江区</t>
  </si>
  <si>
    <t>0.17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</si>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</sst>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49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zoomScale="85" zoomScaleNormal="85" workbookViewId="0" topLeftCell="A1">
      <pane ySplit="8" topLeftCell="A9" activePane="bottomLeft" state="frozen"/>
      <selection pane="bottomLeft" activeCell="K24" sqref="K24"/>
    </sheetView>
  </sheetViews>
  <sheetFormatPr defaultColWidth="9.00390625" defaultRowHeight="14.25"/>
  <cols>
    <col min="1" max="1" width="8.00390625" style="3" customWidth="1"/>
    <col min="2" max="2" width="6.50390625" style="2" customWidth="1"/>
    <col min="3" max="9" width="6.625" style="2" customWidth="1"/>
    <col min="10" max="10" width="6.75390625" style="2" customWidth="1"/>
    <col min="11" max="12" width="8.50390625" style="2" customWidth="1"/>
    <col min="13" max="13" width="8.875" style="2" customWidth="1"/>
    <col min="14" max="14" width="11.50390625" style="2" customWidth="1"/>
    <col min="15" max="15" width="6.75390625" style="2" customWidth="1"/>
    <col min="16" max="16" width="8.25390625" style="2" customWidth="1"/>
    <col min="17" max="17" width="8.50390625" style="2" customWidth="1"/>
    <col min="18" max="19" width="6.75390625" style="2" customWidth="1"/>
    <col min="20" max="20" width="7.625" style="4" customWidth="1"/>
    <col min="21" max="21" width="9.125" style="4" customWidth="1"/>
    <col min="22" max="24" width="7.625" style="4" customWidth="1"/>
    <col min="25" max="25" width="8.25390625" style="4" customWidth="1"/>
    <col min="26" max="26" width="9.375" style="4" customWidth="1"/>
    <col min="27" max="29" width="7.375" style="4" customWidth="1"/>
    <col min="30" max="30" width="10.25390625" style="2" customWidth="1"/>
  </cols>
  <sheetData>
    <row r="1" ht="19.5" customHeight="1">
      <c r="A1" s="5" t="s">
        <v>0</v>
      </c>
    </row>
    <row r="2" spans="1:30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7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33.75" customHeight="1">
      <c r="A4" s="8" t="s">
        <v>3</v>
      </c>
      <c r="B4" s="8"/>
      <c r="C4" s="8"/>
      <c r="D4" s="9"/>
      <c r="E4" s="9"/>
      <c r="F4" s="10" t="s">
        <v>4</v>
      </c>
      <c r="G4" s="10"/>
      <c r="H4" s="10"/>
      <c r="I4" s="10"/>
      <c r="J4" s="9"/>
      <c r="K4" s="9"/>
      <c r="L4" s="10" t="s">
        <v>5</v>
      </c>
      <c r="M4" s="10"/>
      <c r="N4" s="10"/>
      <c r="O4" s="10"/>
      <c r="P4" s="9"/>
      <c r="Q4" s="9"/>
      <c r="R4" s="24" t="s">
        <v>6</v>
      </c>
      <c r="S4" s="24"/>
      <c r="T4" s="24"/>
      <c r="U4" s="24"/>
      <c r="V4" s="9"/>
      <c r="W4" s="10" t="s">
        <v>7</v>
      </c>
      <c r="X4" s="10"/>
      <c r="Y4" s="10"/>
      <c r="Z4" s="9"/>
      <c r="AA4" s="9"/>
      <c r="AB4" s="10" t="s">
        <v>8</v>
      </c>
      <c r="AC4" s="10"/>
      <c r="AD4" s="10"/>
    </row>
    <row r="5" spans="1:30" ht="26.25" customHeight="1">
      <c r="A5" s="11" t="s">
        <v>9</v>
      </c>
      <c r="B5" s="12" t="s">
        <v>10</v>
      </c>
      <c r="C5" s="12" t="s">
        <v>11</v>
      </c>
      <c r="D5" s="12" t="s">
        <v>12</v>
      </c>
      <c r="E5" s="12"/>
      <c r="F5" s="12"/>
      <c r="G5" s="12"/>
      <c r="H5" s="12" t="s">
        <v>13</v>
      </c>
      <c r="I5" s="12"/>
      <c r="J5" s="12"/>
      <c r="K5" s="12"/>
      <c r="L5" s="12" t="s">
        <v>14</v>
      </c>
      <c r="M5" s="12"/>
      <c r="N5" s="12"/>
      <c r="O5" s="12"/>
      <c r="P5" s="12"/>
      <c r="Q5" s="12"/>
      <c r="R5" s="12" t="s">
        <v>15</v>
      </c>
      <c r="S5" s="12"/>
      <c r="T5" s="25" t="s">
        <v>16</v>
      </c>
      <c r="U5" s="26"/>
      <c r="V5" s="26"/>
      <c r="W5" s="26"/>
      <c r="X5" s="26"/>
      <c r="Y5" s="25" t="s">
        <v>17</v>
      </c>
      <c r="Z5" s="26"/>
      <c r="AA5" s="26"/>
      <c r="AB5" s="26"/>
      <c r="AC5" s="32"/>
      <c r="AD5" s="12" t="s">
        <v>18</v>
      </c>
    </row>
    <row r="6" spans="1:30" ht="27.75" customHeight="1">
      <c r="A6" s="13"/>
      <c r="B6" s="12"/>
      <c r="C6" s="12"/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  <c r="L6" s="12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2" t="s">
        <v>32</v>
      </c>
      <c r="R6" s="12" t="s">
        <v>33</v>
      </c>
      <c r="S6" s="12" t="s">
        <v>34</v>
      </c>
      <c r="T6" s="27"/>
      <c r="U6" s="27" t="s">
        <v>35</v>
      </c>
      <c r="V6" s="27" t="s">
        <v>36</v>
      </c>
      <c r="W6" s="27" t="s">
        <v>37</v>
      </c>
      <c r="X6" s="25" t="s">
        <v>38</v>
      </c>
      <c r="Y6" s="27"/>
      <c r="Z6" s="27" t="s">
        <v>35</v>
      </c>
      <c r="AA6" s="27" t="s">
        <v>36</v>
      </c>
      <c r="AB6" s="27" t="s">
        <v>37</v>
      </c>
      <c r="AC6" s="25" t="s">
        <v>38</v>
      </c>
      <c r="AD6" s="12"/>
    </row>
    <row r="7" spans="1:30" ht="15.75" customHeight="1">
      <c r="A7" s="14"/>
      <c r="B7" s="15" t="s">
        <v>39</v>
      </c>
      <c r="C7" s="15" t="s">
        <v>40</v>
      </c>
      <c r="D7" s="15" t="s">
        <v>40</v>
      </c>
      <c r="E7" s="15" t="s">
        <v>40</v>
      </c>
      <c r="F7" s="15" t="s">
        <v>40</v>
      </c>
      <c r="G7" s="15" t="s">
        <v>40</v>
      </c>
      <c r="H7" s="15" t="s">
        <v>40</v>
      </c>
      <c r="I7" s="15" t="s">
        <v>40</v>
      </c>
      <c r="J7" s="15" t="s">
        <v>40</v>
      </c>
      <c r="K7" s="15" t="s">
        <v>40</v>
      </c>
      <c r="L7" s="15" t="s">
        <v>40</v>
      </c>
      <c r="M7" s="15" t="s">
        <v>40</v>
      </c>
      <c r="N7" s="15" t="s">
        <v>40</v>
      </c>
      <c r="O7" s="15"/>
      <c r="P7" s="15" t="s">
        <v>40</v>
      </c>
      <c r="Q7" s="15" t="s">
        <v>40</v>
      </c>
      <c r="R7" s="15" t="s">
        <v>40</v>
      </c>
      <c r="S7" s="15" t="s">
        <v>40</v>
      </c>
      <c r="T7" s="28" t="s">
        <v>41</v>
      </c>
      <c r="U7" s="28" t="s">
        <v>41</v>
      </c>
      <c r="V7" s="28" t="s">
        <v>41</v>
      </c>
      <c r="W7" s="28" t="s">
        <v>41</v>
      </c>
      <c r="X7" s="28" t="s">
        <v>41</v>
      </c>
      <c r="Y7" s="28" t="s">
        <v>41</v>
      </c>
      <c r="Z7" s="28" t="s">
        <v>41</v>
      </c>
      <c r="AA7" s="28" t="s">
        <v>41</v>
      </c>
      <c r="AB7" s="28" t="s">
        <v>41</v>
      </c>
      <c r="AC7" s="28" t="s">
        <v>41</v>
      </c>
      <c r="AD7" s="15" t="s">
        <v>42</v>
      </c>
    </row>
    <row r="8" spans="1:30" ht="14.25" customHeight="1">
      <c r="A8" s="12" t="s">
        <v>43</v>
      </c>
      <c r="B8" s="12">
        <v>1</v>
      </c>
      <c r="C8" s="12">
        <v>2</v>
      </c>
      <c r="D8" s="12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  <c r="K8" s="12">
        <v>12</v>
      </c>
      <c r="L8" s="12">
        <v>13</v>
      </c>
      <c r="M8" s="12">
        <v>14</v>
      </c>
      <c r="N8" s="12">
        <v>15</v>
      </c>
      <c r="O8" s="12">
        <v>16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2">
        <v>29</v>
      </c>
      <c r="AC8" s="12">
        <v>30</v>
      </c>
      <c r="AD8" s="12">
        <v>31</v>
      </c>
    </row>
    <row r="9" spans="1:30" ht="18" customHeight="1">
      <c r="A9" s="12" t="s">
        <v>44</v>
      </c>
      <c r="B9" s="16">
        <f aca="true" t="shared" si="0" ref="B9:AC9">B10+B12+B11+B13+B14+B15+B16+B17+B18+B19+B20+B21</f>
        <v>5449</v>
      </c>
      <c r="C9" s="16">
        <f t="shared" si="0"/>
        <v>8371</v>
      </c>
      <c r="D9" s="16">
        <f t="shared" si="0"/>
        <v>3719</v>
      </c>
      <c r="E9" s="16">
        <f t="shared" si="0"/>
        <v>2058</v>
      </c>
      <c r="F9" s="16">
        <f t="shared" si="0"/>
        <v>1067</v>
      </c>
      <c r="G9" s="16">
        <f t="shared" si="0"/>
        <v>3249</v>
      </c>
      <c r="H9" s="16">
        <f t="shared" si="0"/>
        <v>1013</v>
      </c>
      <c r="I9" s="16">
        <f t="shared" si="0"/>
        <v>1878</v>
      </c>
      <c r="J9" s="16">
        <f t="shared" si="0"/>
        <v>1783</v>
      </c>
      <c r="K9" s="16">
        <f t="shared" si="0"/>
        <v>3697</v>
      </c>
      <c r="L9" s="16">
        <f t="shared" si="0"/>
        <v>1474</v>
      </c>
      <c r="M9" s="16">
        <f t="shared" si="0"/>
        <v>4192</v>
      </c>
      <c r="N9" s="16">
        <f t="shared" si="0"/>
        <v>831</v>
      </c>
      <c r="O9" s="16">
        <f t="shared" si="0"/>
        <v>34</v>
      </c>
      <c r="P9" s="16">
        <f t="shared" si="0"/>
        <v>2666</v>
      </c>
      <c r="Q9" s="16">
        <f t="shared" si="0"/>
        <v>663</v>
      </c>
      <c r="R9" s="16">
        <f t="shared" si="0"/>
        <v>69</v>
      </c>
      <c r="S9" s="16">
        <f t="shared" si="0"/>
        <v>51</v>
      </c>
      <c r="T9" s="29">
        <f t="shared" si="0"/>
        <v>4152.058899</v>
      </c>
      <c r="U9" s="29">
        <f t="shared" si="0"/>
        <v>3918.193</v>
      </c>
      <c r="V9" s="29">
        <f t="shared" si="0"/>
        <v>164.4383</v>
      </c>
      <c r="W9" s="29">
        <f t="shared" si="0"/>
        <v>40.227000000000004</v>
      </c>
      <c r="X9" s="29">
        <f t="shared" si="0"/>
        <v>28.581398999999998</v>
      </c>
      <c r="Y9" s="29">
        <f t="shared" si="0"/>
        <v>379.09195959999994</v>
      </c>
      <c r="Z9" s="29">
        <f t="shared" si="0"/>
        <v>352.9085</v>
      </c>
      <c r="AA9" s="29">
        <f t="shared" si="0"/>
        <v>20.981299999999997</v>
      </c>
      <c r="AB9" s="29">
        <f t="shared" si="0"/>
        <v>2.964</v>
      </c>
      <c r="AC9" s="29">
        <f t="shared" si="0"/>
        <v>2.2981596</v>
      </c>
      <c r="AD9" s="33">
        <f>Z9/C9*10000</f>
        <v>421.5846374387767</v>
      </c>
    </row>
    <row r="10" spans="1:30" ht="18" customHeight="1">
      <c r="A10" s="12" t="s">
        <v>45</v>
      </c>
      <c r="B10" s="17">
        <v>467</v>
      </c>
      <c r="C10" s="17">
        <v>772</v>
      </c>
      <c r="D10" s="17">
        <v>365</v>
      </c>
      <c r="E10" s="17">
        <v>215</v>
      </c>
      <c r="F10" s="17">
        <v>69</v>
      </c>
      <c r="G10" s="17">
        <v>359</v>
      </c>
      <c r="H10" s="17">
        <v>95</v>
      </c>
      <c r="I10" s="17">
        <v>175</v>
      </c>
      <c r="J10" s="17">
        <v>273</v>
      </c>
      <c r="K10" s="17">
        <v>229</v>
      </c>
      <c r="L10" s="17">
        <v>79</v>
      </c>
      <c r="M10" s="17">
        <v>366</v>
      </c>
      <c r="N10" s="17">
        <v>50</v>
      </c>
      <c r="O10" s="17">
        <v>1</v>
      </c>
      <c r="P10" s="17">
        <v>164</v>
      </c>
      <c r="Q10" s="17">
        <v>106</v>
      </c>
      <c r="R10" s="17">
        <v>11</v>
      </c>
      <c r="S10" s="17">
        <v>1</v>
      </c>
      <c r="T10" s="30">
        <v>411.0469</v>
      </c>
      <c r="U10" s="30">
        <v>396.98069999999996</v>
      </c>
      <c r="V10" s="30">
        <v>8.706199999999999</v>
      </c>
      <c r="W10" s="30">
        <v>4.32</v>
      </c>
      <c r="X10" s="30">
        <v>1.04</v>
      </c>
      <c r="Y10" s="30">
        <v>35.873099999999994</v>
      </c>
      <c r="Z10" s="30">
        <v>35.4931</v>
      </c>
      <c r="AA10" s="30">
        <v>0</v>
      </c>
      <c r="AB10" s="30">
        <v>0.38</v>
      </c>
      <c r="AC10" s="30">
        <v>0</v>
      </c>
      <c r="AD10" s="17">
        <v>460</v>
      </c>
    </row>
    <row r="11" spans="1:30" ht="18" customHeight="1">
      <c r="A11" s="12" t="s">
        <v>46</v>
      </c>
      <c r="B11" s="18">
        <v>515</v>
      </c>
      <c r="C11" s="18">
        <v>858</v>
      </c>
      <c r="D11" s="18">
        <v>390</v>
      </c>
      <c r="E11" s="18">
        <v>193</v>
      </c>
      <c r="F11" s="18">
        <v>116</v>
      </c>
      <c r="G11" s="18">
        <v>316</v>
      </c>
      <c r="H11" s="18">
        <v>89</v>
      </c>
      <c r="I11" s="18">
        <v>226</v>
      </c>
      <c r="J11" s="18">
        <v>59</v>
      </c>
      <c r="K11" s="18">
        <v>484</v>
      </c>
      <c r="L11" s="18">
        <v>202</v>
      </c>
      <c r="M11" s="18">
        <v>420</v>
      </c>
      <c r="N11" s="18">
        <v>47</v>
      </c>
      <c r="O11" s="18">
        <v>0</v>
      </c>
      <c r="P11" s="18">
        <v>177</v>
      </c>
      <c r="Q11" s="31">
        <v>59</v>
      </c>
      <c r="R11" s="31">
        <v>3</v>
      </c>
      <c r="S11" s="31">
        <v>5</v>
      </c>
      <c r="T11" s="30">
        <v>453.2</v>
      </c>
      <c r="U11" s="30">
        <v>435.71</v>
      </c>
      <c r="V11" s="30">
        <v>12.36</v>
      </c>
      <c r="W11" s="30" t="s">
        <v>47</v>
      </c>
      <c r="X11" s="30" t="s">
        <v>48</v>
      </c>
      <c r="Y11" s="30">
        <v>42.91</v>
      </c>
      <c r="Z11" s="30">
        <v>39.62</v>
      </c>
      <c r="AA11" s="30">
        <v>2.92</v>
      </c>
      <c r="AB11" s="30" t="s">
        <v>49</v>
      </c>
      <c r="AC11" s="30" t="s">
        <v>48</v>
      </c>
      <c r="AD11" s="17">
        <v>462</v>
      </c>
    </row>
    <row r="12" spans="1:30" ht="18" customHeight="1">
      <c r="A12" s="12" t="s">
        <v>50</v>
      </c>
      <c r="B12" s="18">
        <v>144</v>
      </c>
      <c r="C12" s="18">
        <v>210</v>
      </c>
      <c r="D12" s="18">
        <v>99</v>
      </c>
      <c r="E12" s="18">
        <v>54</v>
      </c>
      <c r="F12" s="18">
        <v>27</v>
      </c>
      <c r="G12" s="18">
        <v>32</v>
      </c>
      <c r="H12" s="18">
        <v>19</v>
      </c>
      <c r="I12" s="18">
        <v>68</v>
      </c>
      <c r="J12" s="18">
        <v>27</v>
      </c>
      <c r="K12" s="18">
        <v>96</v>
      </c>
      <c r="L12" s="18">
        <v>48</v>
      </c>
      <c r="M12" s="18">
        <v>57</v>
      </c>
      <c r="N12" s="18">
        <v>0</v>
      </c>
      <c r="O12" s="18">
        <v>2</v>
      </c>
      <c r="P12" s="18">
        <v>20</v>
      </c>
      <c r="Q12" s="31">
        <v>83</v>
      </c>
      <c r="R12" s="31">
        <v>0</v>
      </c>
      <c r="S12" s="31">
        <v>1</v>
      </c>
      <c r="T12" s="30">
        <v>110.1</v>
      </c>
      <c r="U12" s="30">
        <v>105.08</v>
      </c>
      <c r="V12" s="30">
        <v>3.11</v>
      </c>
      <c r="W12" s="30">
        <v>1.91</v>
      </c>
      <c r="X12" s="30"/>
      <c r="Y12" s="30">
        <v>10.2</v>
      </c>
      <c r="Z12" s="30">
        <v>9.35</v>
      </c>
      <c r="AA12" s="30">
        <v>0.74</v>
      </c>
      <c r="AB12" s="30" t="s">
        <v>51</v>
      </c>
      <c r="AC12" s="30"/>
      <c r="AD12" s="17">
        <f>Z12/C12*10000</f>
        <v>445.2380952380952</v>
      </c>
    </row>
    <row r="13" spans="1:30" ht="18" customHeight="1">
      <c r="A13" s="12" t="s">
        <v>52</v>
      </c>
      <c r="B13" s="18">
        <v>964</v>
      </c>
      <c r="C13" s="18">
        <v>1084</v>
      </c>
      <c r="D13" s="18">
        <v>542</v>
      </c>
      <c r="E13" s="18">
        <v>514</v>
      </c>
      <c r="F13" s="18">
        <v>44</v>
      </c>
      <c r="G13" s="18">
        <v>319</v>
      </c>
      <c r="H13" s="18">
        <v>109</v>
      </c>
      <c r="I13" s="18">
        <v>236</v>
      </c>
      <c r="J13" s="18">
        <v>150</v>
      </c>
      <c r="K13" s="18">
        <v>589</v>
      </c>
      <c r="L13" s="18">
        <v>181</v>
      </c>
      <c r="M13" s="18">
        <v>235</v>
      </c>
      <c r="N13" s="18">
        <v>15</v>
      </c>
      <c r="O13" s="18">
        <v>14</v>
      </c>
      <c r="P13" s="18">
        <v>400</v>
      </c>
      <c r="Q13" s="18">
        <v>209</v>
      </c>
      <c r="R13" s="18">
        <v>1</v>
      </c>
      <c r="S13" s="18">
        <v>5</v>
      </c>
      <c r="T13" s="30">
        <v>453.4481</v>
      </c>
      <c r="U13" s="30">
        <v>450.7461</v>
      </c>
      <c r="V13" s="30">
        <v>0</v>
      </c>
      <c r="W13" s="30">
        <v>2.702</v>
      </c>
      <c r="X13" s="30">
        <v>0</v>
      </c>
      <c r="Y13" s="30">
        <v>40.1797</v>
      </c>
      <c r="Z13" s="30">
        <v>39.9357</v>
      </c>
      <c r="AA13" s="30">
        <v>0</v>
      </c>
      <c r="AB13" s="30">
        <v>0.244</v>
      </c>
      <c r="AC13" s="30">
        <v>0</v>
      </c>
      <c r="AD13" s="17">
        <v>368.410516605166</v>
      </c>
    </row>
    <row r="14" spans="1:30" ht="18" customHeight="1">
      <c r="A14" s="12" t="s">
        <v>53</v>
      </c>
      <c r="B14" s="18">
        <v>1031</v>
      </c>
      <c r="C14" s="18">
        <v>1742</v>
      </c>
      <c r="D14" s="18">
        <v>670</v>
      </c>
      <c r="E14" s="18">
        <v>232</v>
      </c>
      <c r="F14" s="18">
        <v>306</v>
      </c>
      <c r="G14" s="18">
        <v>1030</v>
      </c>
      <c r="H14" s="18">
        <v>284</v>
      </c>
      <c r="I14" s="18">
        <v>443</v>
      </c>
      <c r="J14" s="18">
        <v>477</v>
      </c>
      <c r="K14" s="18">
        <v>538</v>
      </c>
      <c r="L14" s="18">
        <v>198</v>
      </c>
      <c r="M14" s="18">
        <v>1354</v>
      </c>
      <c r="N14" s="18">
        <v>254</v>
      </c>
      <c r="O14" s="18">
        <v>0</v>
      </c>
      <c r="P14" s="18">
        <v>925</v>
      </c>
      <c r="Q14" s="18">
        <v>0</v>
      </c>
      <c r="R14" s="18">
        <v>0</v>
      </c>
      <c r="S14" s="18">
        <v>13</v>
      </c>
      <c r="T14" s="30">
        <v>860.5602</v>
      </c>
      <c r="U14" s="30">
        <v>828.9993</v>
      </c>
      <c r="V14" s="30">
        <v>26.2859</v>
      </c>
      <c r="W14" s="30">
        <v>5.275</v>
      </c>
      <c r="X14" s="30">
        <v>0</v>
      </c>
      <c r="Y14" s="30">
        <v>80.0723</v>
      </c>
      <c r="Z14" s="30">
        <v>73.9158</v>
      </c>
      <c r="AA14" s="30">
        <v>6.1565</v>
      </c>
      <c r="AB14" s="30">
        <v>0</v>
      </c>
      <c r="AC14" s="30">
        <v>0</v>
      </c>
      <c r="AD14" s="17">
        <v>424.31572904707235</v>
      </c>
    </row>
    <row r="15" spans="1:30" s="2" customFormat="1" ht="18" customHeight="1">
      <c r="A15" s="12" t="s">
        <v>54</v>
      </c>
      <c r="B15" s="18">
        <v>1153</v>
      </c>
      <c r="C15" s="18">
        <v>2040</v>
      </c>
      <c r="D15" s="18">
        <v>888</v>
      </c>
      <c r="E15" s="18">
        <v>424</v>
      </c>
      <c r="F15" s="18">
        <v>321</v>
      </c>
      <c r="G15" s="18">
        <v>632</v>
      </c>
      <c r="H15" s="18">
        <v>205</v>
      </c>
      <c r="I15" s="18">
        <v>359</v>
      </c>
      <c r="J15" s="18">
        <v>360</v>
      </c>
      <c r="K15" s="18">
        <v>1116</v>
      </c>
      <c r="L15" s="18">
        <v>464</v>
      </c>
      <c r="M15" s="18">
        <v>1179</v>
      </c>
      <c r="N15" s="18">
        <v>310</v>
      </c>
      <c r="O15" s="18">
        <v>4</v>
      </c>
      <c r="P15" s="18">
        <v>360</v>
      </c>
      <c r="Q15" s="31">
        <v>33</v>
      </c>
      <c r="R15" s="31">
        <v>32</v>
      </c>
      <c r="S15" s="31">
        <v>23</v>
      </c>
      <c r="T15" s="30">
        <v>1014.633946</v>
      </c>
      <c r="U15" s="30">
        <v>908.0915</v>
      </c>
      <c r="V15" s="30">
        <v>71.4885</v>
      </c>
      <c r="W15" s="30">
        <v>9.829999999999998</v>
      </c>
      <c r="X15" s="30">
        <v>25.223945999999998</v>
      </c>
      <c r="Y15" s="30">
        <v>94.3043596</v>
      </c>
      <c r="Z15" s="30">
        <v>84.0937</v>
      </c>
      <c r="AA15" s="30">
        <v>7.0525</v>
      </c>
      <c r="AB15" s="30">
        <v>0.86</v>
      </c>
      <c r="AC15" s="30">
        <v>2.2981596</v>
      </c>
      <c r="AD15" s="17">
        <v>412.22</v>
      </c>
    </row>
    <row r="16" spans="1:30" ht="18" customHeight="1">
      <c r="A16" s="12" t="s">
        <v>55</v>
      </c>
      <c r="B16" s="18">
        <v>252</v>
      </c>
      <c r="C16" s="18">
        <v>370</v>
      </c>
      <c r="D16" s="18">
        <v>182</v>
      </c>
      <c r="E16" s="18">
        <v>103</v>
      </c>
      <c r="F16" s="18">
        <v>23</v>
      </c>
      <c r="G16" s="18">
        <v>153</v>
      </c>
      <c r="H16" s="18">
        <v>38</v>
      </c>
      <c r="I16" s="18">
        <v>68</v>
      </c>
      <c r="J16" s="18">
        <v>101</v>
      </c>
      <c r="K16" s="18">
        <v>163</v>
      </c>
      <c r="L16" s="18">
        <v>89</v>
      </c>
      <c r="M16" s="18">
        <v>153</v>
      </c>
      <c r="N16" s="18">
        <v>25</v>
      </c>
      <c r="O16" s="18">
        <v>6</v>
      </c>
      <c r="P16" s="18">
        <v>83</v>
      </c>
      <c r="Q16" s="31">
        <v>14</v>
      </c>
      <c r="R16" s="31"/>
      <c r="S16" s="31"/>
      <c r="T16" s="30">
        <v>189.04</v>
      </c>
      <c r="U16" s="30">
        <v>171.23</v>
      </c>
      <c r="V16" s="30">
        <v>13.13</v>
      </c>
      <c r="W16" s="30">
        <v>2.81</v>
      </c>
      <c r="X16" s="30">
        <v>1.87</v>
      </c>
      <c r="Y16" s="30">
        <v>14.2</v>
      </c>
      <c r="Z16" s="30">
        <v>13.95</v>
      </c>
      <c r="AA16" s="30"/>
      <c r="AB16" s="30">
        <v>0.25</v>
      </c>
      <c r="AC16" s="30"/>
      <c r="AD16" s="17">
        <v>383</v>
      </c>
    </row>
    <row r="17" spans="1:30" ht="18" customHeight="1">
      <c r="A17" s="12" t="s">
        <v>56</v>
      </c>
      <c r="B17" s="18">
        <v>396</v>
      </c>
      <c r="C17" s="18">
        <v>504</v>
      </c>
      <c r="D17" s="18">
        <v>234</v>
      </c>
      <c r="E17" s="18">
        <v>132</v>
      </c>
      <c r="F17" s="18">
        <v>38</v>
      </c>
      <c r="G17" s="18">
        <v>240</v>
      </c>
      <c r="H17" s="18">
        <v>36</v>
      </c>
      <c r="I17" s="18">
        <v>107</v>
      </c>
      <c r="J17" s="18">
        <v>191</v>
      </c>
      <c r="K17" s="18">
        <v>170</v>
      </c>
      <c r="L17" s="18">
        <v>84</v>
      </c>
      <c r="M17" s="18">
        <v>240</v>
      </c>
      <c r="N17" s="18">
        <v>67</v>
      </c>
      <c r="O17" s="18">
        <v>0</v>
      </c>
      <c r="P17" s="18">
        <v>215</v>
      </c>
      <c r="Q17" s="18">
        <v>15</v>
      </c>
      <c r="R17" s="18">
        <v>15</v>
      </c>
      <c r="S17" s="18">
        <v>2</v>
      </c>
      <c r="T17" s="30">
        <v>248.8157</v>
      </c>
      <c r="U17" s="30">
        <v>231.9634</v>
      </c>
      <c r="V17" s="30">
        <v>13.1923</v>
      </c>
      <c r="W17" s="30">
        <v>3.66</v>
      </c>
      <c r="X17" s="30"/>
      <c r="Y17" s="30">
        <v>25.6875</v>
      </c>
      <c r="Z17" s="30">
        <v>21.8452</v>
      </c>
      <c r="AA17" s="30">
        <v>3.5523</v>
      </c>
      <c r="AB17" s="30">
        <v>0.29</v>
      </c>
      <c r="AC17" s="30"/>
      <c r="AD17" s="17">
        <v>509</v>
      </c>
    </row>
    <row r="18" spans="1:30" ht="18" customHeight="1">
      <c r="A18" s="12" t="s">
        <v>57</v>
      </c>
      <c r="B18" s="18">
        <v>266</v>
      </c>
      <c r="C18" s="18">
        <v>370</v>
      </c>
      <c r="D18" s="18">
        <v>156</v>
      </c>
      <c r="E18" s="18">
        <v>113</v>
      </c>
      <c r="F18" s="18">
        <v>58</v>
      </c>
      <c r="G18" s="18">
        <v>43</v>
      </c>
      <c r="H18" s="18">
        <v>43</v>
      </c>
      <c r="I18" s="18">
        <v>125</v>
      </c>
      <c r="J18" s="18">
        <v>26</v>
      </c>
      <c r="K18" s="18">
        <v>176</v>
      </c>
      <c r="L18" s="18">
        <v>53</v>
      </c>
      <c r="M18" s="18">
        <v>43</v>
      </c>
      <c r="N18" s="18">
        <v>30</v>
      </c>
      <c r="O18" s="18">
        <v>5</v>
      </c>
      <c r="P18" s="18">
        <v>151</v>
      </c>
      <c r="Q18" s="18">
        <v>88</v>
      </c>
      <c r="R18" s="18">
        <v>0</v>
      </c>
      <c r="S18" s="18">
        <v>0</v>
      </c>
      <c r="T18" s="30">
        <v>212.1824</v>
      </c>
      <c r="U18" s="30">
        <v>205.588</v>
      </c>
      <c r="V18" s="30">
        <v>4.2144</v>
      </c>
      <c r="W18" s="30">
        <v>2.38</v>
      </c>
      <c r="X18" s="30"/>
      <c r="Y18" s="30">
        <v>17.954</v>
      </c>
      <c r="Z18" s="30">
        <v>17.764</v>
      </c>
      <c r="AA18" s="30"/>
      <c r="AB18" s="30">
        <v>0.19</v>
      </c>
      <c r="AC18" s="30"/>
      <c r="AD18" s="17">
        <v>480</v>
      </c>
    </row>
    <row r="19" spans="1:30" ht="18" customHeight="1">
      <c r="A19" s="12" t="s">
        <v>58</v>
      </c>
      <c r="B19" s="18">
        <v>171</v>
      </c>
      <c r="C19" s="18">
        <v>259</v>
      </c>
      <c r="D19" s="18">
        <v>113</v>
      </c>
      <c r="E19" s="18">
        <v>59</v>
      </c>
      <c r="F19" s="18">
        <v>23</v>
      </c>
      <c r="G19" s="18">
        <v>71</v>
      </c>
      <c r="H19" s="18">
        <v>59</v>
      </c>
      <c r="I19" s="18">
        <v>52</v>
      </c>
      <c r="J19" s="18">
        <v>66</v>
      </c>
      <c r="K19" s="18">
        <v>82</v>
      </c>
      <c r="L19" s="18">
        <v>47</v>
      </c>
      <c r="M19" s="18">
        <v>66</v>
      </c>
      <c r="N19" s="18">
        <v>1</v>
      </c>
      <c r="O19" s="18">
        <v>2</v>
      </c>
      <c r="P19" s="18">
        <v>148</v>
      </c>
      <c r="Q19" s="31">
        <v>51</v>
      </c>
      <c r="R19" s="31">
        <v>6</v>
      </c>
      <c r="S19" s="31">
        <v>0</v>
      </c>
      <c r="T19" s="30">
        <v>124.561653</v>
      </c>
      <c r="U19" s="30">
        <v>112.921</v>
      </c>
      <c r="V19" s="30">
        <v>9.5532</v>
      </c>
      <c r="W19" s="30">
        <v>1.64</v>
      </c>
      <c r="X19" s="30">
        <v>0.447453</v>
      </c>
      <c r="Y19" s="30">
        <v>10.558</v>
      </c>
      <c r="Z19" s="30">
        <v>10.398</v>
      </c>
      <c r="AA19" s="30"/>
      <c r="AB19" s="30">
        <v>0.16</v>
      </c>
      <c r="AC19" s="30"/>
      <c r="AD19" s="17">
        <v>407.64479</v>
      </c>
    </row>
    <row r="20" spans="1:30" ht="18" customHeight="1">
      <c r="A20" s="12" t="s">
        <v>59</v>
      </c>
      <c r="B20" s="17">
        <v>89</v>
      </c>
      <c r="C20" s="17">
        <v>161</v>
      </c>
      <c r="D20" s="17">
        <v>80</v>
      </c>
      <c r="E20" s="17">
        <v>19</v>
      </c>
      <c r="F20" s="17">
        <v>42</v>
      </c>
      <c r="G20" s="17">
        <v>54</v>
      </c>
      <c r="H20" s="17">
        <v>35</v>
      </c>
      <c r="I20" s="17">
        <v>19</v>
      </c>
      <c r="J20" s="17">
        <v>53</v>
      </c>
      <c r="K20" s="17">
        <v>54</v>
      </c>
      <c r="L20" s="17">
        <v>29</v>
      </c>
      <c r="M20" s="17">
        <v>79</v>
      </c>
      <c r="N20" s="17">
        <v>32</v>
      </c>
      <c r="O20" s="17">
        <v>0</v>
      </c>
      <c r="P20" s="17">
        <v>23</v>
      </c>
      <c r="Q20" s="17">
        <v>4</v>
      </c>
      <c r="R20" s="17">
        <v>1</v>
      </c>
      <c r="S20" s="17">
        <v>1</v>
      </c>
      <c r="T20" s="30">
        <v>73.78</v>
      </c>
      <c r="U20" s="30">
        <v>70.82</v>
      </c>
      <c r="V20" s="30">
        <v>2.39</v>
      </c>
      <c r="W20" s="30">
        <v>0.57</v>
      </c>
      <c r="X20" s="30">
        <v>0</v>
      </c>
      <c r="Y20" s="30">
        <v>7.09</v>
      </c>
      <c r="Z20" s="30">
        <v>6.48</v>
      </c>
      <c r="AA20" s="30">
        <v>0.56</v>
      </c>
      <c r="AB20" s="30">
        <v>0.05</v>
      </c>
      <c r="AC20" s="30">
        <v>0</v>
      </c>
      <c r="AD20" s="17">
        <f>Z20/C20*10000</f>
        <v>402.48447204968943</v>
      </c>
    </row>
    <row r="21" spans="1:30" ht="28.5" customHeight="1">
      <c r="A21" s="12" t="s">
        <v>60</v>
      </c>
      <c r="B21" s="18">
        <v>1</v>
      </c>
      <c r="C21" s="18">
        <v>1</v>
      </c>
      <c r="D21" s="18"/>
      <c r="E21" s="18"/>
      <c r="F21" s="18"/>
      <c r="G21" s="18"/>
      <c r="H21" s="18">
        <v>1</v>
      </c>
      <c r="I21" s="18"/>
      <c r="J21" s="18"/>
      <c r="K21" s="18"/>
      <c r="L21" s="18"/>
      <c r="M21" s="18"/>
      <c r="N21" s="18"/>
      <c r="O21" s="18"/>
      <c r="P21" s="18"/>
      <c r="Q21" s="18">
        <v>1</v>
      </c>
      <c r="R21" s="18"/>
      <c r="S21" s="18"/>
      <c r="T21" s="30">
        <v>0.69</v>
      </c>
      <c r="U21" s="30">
        <v>0.063</v>
      </c>
      <c r="V21" s="30">
        <v>0.0078</v>
      </c>
      <c r="W21" s="30"/>
      <c r="X21" s="30"/>
      <c r="Y21" s="30">
        <v>0.063</v>
      </c>
      <c r="Z21" s="30">
        <v>0.063</v>
      </c>
      <c r="AA21" s="30"/>
      <c r="AB21" s="30"/>
      <c r="AC21" s="30"/>
      <c r="AD21" s="17">
        <f>Z21/C21*10000</f>
        <v>630</v>
      </c>
    </row>
    <row r="22" spans="1:30" ht="60.75" customHeight="1">
      <c r="A22" s="19" t="s">
        <v>61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4" ht="14.25">
      <c r="L24" s="20"/>
    </row>
    <row r="25" ht="14.25">
      <c r="L25" s="21"/>
    </row>
    <row r="26" ht="14.25">
      <c r="L26" s="21"/>
    </row>
    <row r="27" ht="14.25">
      <c r="L27" s="21"/>
    </row>
    <row r="28" ht="14.25">
      <c r="L28" s="21"/>
    </row>
    <row r="29" ht="14.25">
      <c r="L29" s="21"/>
    </row>
    <row r="30" ht="14.25">
      <c r="L30" s="20"/>
    </row>
    <row r="31" ht="14.25">
      <c r="L31" s="22"/>
    </row>
    <row r="32" ht="14.25">
      <c r="L32" s="20"/>
    </row>
    <row r="33" ht="14.25">
      <c r="L33" s="20"/>
    </row>
    <row r="34" ht="14.25">
      <c r="L34" s="20"/>
    </row>
    <row r="35" ht="14.25">
      <c r="L35" s="20"/>
    </row>
    <row r="36" ht="14.25">
      <c r="L36" s="23"/>
    </row>
    <row r="37" ht="14.25">
      <c r="L37" s="21"/>
    </row>
    <row r="38" ht="14.25">
      <c r="L38" s="21"/>
    </row>
  </sheetData>
  <sheetProtection/>
  <mergeCells count="21">
    <mergeCell ref="A2:AD2"/>
    <mergeCell ref="A3:AD3"/>
    <mergeCell ref="A4:C4"/>
    <mergeCell ref="F4:I4"/>
    <mergeCell ref="L4:N4"/>
    <mergeCell ref="R4:U4"/>
    <mergeCell ref="W4:Y4"/>
    <mergeCell ref="AB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Maytea</cp:lastModifiedBy>
  <cp:lastPrinted>2004-01-01T01:19:50Z</cp:lastPrinted>
  <dcterms:created xsi:type="dcterms:W3CDTF">2009-06-03T00:23:15Z</dcterms:created>
  <dcterms:modified xsi:type="dcterms:W3CDTF">2019-12-13T02:14:20Z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