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农村低保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3" authorId="0">
      <text>
        <r>
          <rPr>
            <sz val="9"/>
            <rFont val="宋体"/>
            <family val="0"/>
          </rPr>
          <t xml:space="preserve">lenovo:
</t>
        </r>
      </text>
    </comment>
  </commentList>
</comments>
</file>

<file path=xl/sharedStrings.xml><?xml version="1.0" encoding="utf-8"?>
<sst xmlns="http://schemas.openxmlformats.org/spreadsheetml/2006/main" count="63" uniqueCount="45">
  <si>
    <t>农村居民最低生活保障统计表</t>
  </si>
  <si>
    <t>( 2019年3月 ）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</si>
  <si>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</si>
  <si>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</si>
  <si>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</si>
  <si>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低保中列为扶贫开发对象</t>
  </si>
  <si>
    <t>低保人员分类</t>
  </si>
  <si>
    <t>劳动能力情况</t>
  </si>
  <si>
    <t>致贫原因</t>
  </si>
  <si>
    <t>动态管理</t>
  </si>
  <si>
    <t>1-3月
低保资金
总支出</t>
  </si>
  <si>
    <t>当月
低保资金
支出</t>
  </si>
  <si>
    <t>当月                                                                                                                                                                  人均补助额</t>
  </si>
  <si>
    <t>户数</t>
  </si>
  <si>
    <t>人数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</si>
  <si>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</si>
  <si>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</si>
  <si>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</si>
  <si>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</si>
  <si>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</si>
  <si>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</si>
  <si>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</si>
  <si>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</si>
  <si>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</si>
  <si>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灾害</t>
  </si>
  <si>
    <t>残疾</t>
  </si>
  <si>
    <t>缺乏劳动力</t>
  </si>
  <si>
    <t>其他</t>
  </si>
  <si>
    <t>当月新增</t>
  </si>
  <si>
    <t>当月退出</t>
  </si>
  <si>
    <t>户</t>
  </si>
  <si>
    <t>人</t>
  </si>
  <si>
    <t>万元</t>
  </si>
  <si>
    <t>元</t>
  </si>
  <si>
    <t>序号</t>
  </si>
  <si>
    <t>合计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</si>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</sst>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27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sz val="9"/>
      <name val="黑体"/>
      <family val="3"/>
    </font>
    <font>
      <sz val="10"/>
      <color indexed="8"/>
      <name val="黑体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5" fillId="7" borderId="0" applyNumberFormat="0" applyBorder="0" applyAlignment="0" applyProtection="0"/>
    <xf numFmtId="0" fontId="8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12" fillId="2" borderId="1" applyNumberFormat="0" applyAlignment="0" applyProtection="0"/>
    <xf numFmtId="0" fontId="17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21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Alignmen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90" zoomScaleNormal="90" workbookViewId="0" topLeftCell="A1">
      <pane ySplit="6" topLeftCell="A7" activePane="bottomLeft" state="frozen"/>
      <selection pane="bottomLeft" activeCell="F6" sqref="F6"/>
    </sheetView>
  </sheetViews>
  <sheetFormatPr defaultColWidth="9.00390625" defaultRowHeight="14.25"/>
  <cols>
    <col min="1" max="1" width="7.00390625" style="3" customWidth="1"/>
    <col min="2" max="2" width="6.50390625" style="4" customWidth="1"/>
    <col min="3" max="11" width="6.625" style="4" customWidth="1"/>
    <col min="12" max="13" width="6.75390625" style="4" customWidth="1"/>
    <col min="14" max="14" width="6.375" style="4" customWidth="1"/>
    <col min="15" max="16" width="6.75390625" style="4" customWidth="1"/>
    <col min="17" max="17" width="8.25390625" style="4" customWidth="1"/>
    <col min="18" max="18" width="7.00390625" style="4" customWidth="1"/>
    <col min="19" max="19" width="6.75390625" style="4" customWidth="1"/>
    <col min="20" max="20" width="7.00390625" style="4" customWidth="1"/>
    <col min="21" max="22" width="8.375" style="5" customWidth="1"/>
    <col min="23" max="23" width="6.50390625" style="4" customWidth="1"/>
    <col min="25" max="25" width="11.50390625" style="0" bestFit="1" customWidth="1"/>
    <col min="26" max="26" width="10.375" style="0" bestFit="1" customWidth="1"/>
    <col min="27" max="27" width="11.50390625" style="0" bestFit="1" customWidth="1"/>
    <col min="28" max="28" width="10.375" style="0" bestFit="1" customWidth="1"/>
    <col min="29" max="29" width="11.50390625" style="0" bestFit="1" customWidth="1"/>
  </cols>
  <sheetData>
    <row r="1" spans="1:23" ht="39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6"/>
      <c r="V1" s="16"/>
      <c r="W1" s="6"/>
    </row>
    <row r="2" spans="1:23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7"/>
      <c r="V2" s="17"/>
      <c r="W2" s="7"/>
    </row>
    <row r="3" spans="1:23" ht="39.75" customHeight="1">
      <c r="A3" s="8" t="s">
        <v>2</v>
      </c>
      <c r="B3" s="9" t="s">
        <v>3</v>
      </c>
      <c r="C3" s="9" t="s">
        <v>4</v>
      </c>
      <c r="D3" s="9" t="s">
        <v>5</v>
      </c>
      <c r="E3" s="9"/>
      <c r="F3" s="9" t="s">
        <v>6</v>
      </c>
      <c r="G3" s="9"/>
      <c r="H3" s="9"/>
      <c r="I3" s="9"/>
      <c r="J3" s="9" t="s">
        <v>7</v>
      </c>
      <c r="K3" s="9"/>
      <c r="L3" s="9"/>
      <c r="M3" s="9"/>
      <c r="N3" s="9" t="s">
        <v>8</v>
      </c>
      <c r="O3" s="9"/>
      <c r="P3" s="9"/>
      <c r="Q3" s="9"/>
      <c r="R3" s="9"/>
      <c r="S3" s="9" t="s">
        <v>9</v>
      </c>
      <c r="T3" s="9"/>
      <c r="U3" s="18" t="s">
        <v>10</v>
      </c>
      <c r="V3" s="18" t="s">
        <v>11</v>
      </c>
      <c r="W3" s="18" t="s">
        <v>12</v>
      </c>
    </row>
    <row r="4" spans="1:23" ht="24.75" customHeight="1">
      <c r="A4" s="10"/>
      <c r="B4" s="9"/>
      <c r="C4" s="9"/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20</v>
      </c>
      <c r="L4" s="11" t="s">
        <v>21</v>
      </c>
      <c r="M4" s="11" t="s">
        <v>22</v>
      </c>
      <c r="N4" s="11" t="s">
        <v>23</v>
      </c>
      <c r="O4" s="11" t="s">
        <v>24</v>
      </c>
      <c r="P4" s="11" t="s">
        <v>25</v>
      </c>
      <c r="Q4" s="11" t="s">
        <v>26</v>
      </c>
      <c r="R4" s="11" t="s">
        <v>27</v>
      </c>
      <c r="S4" s="11" t="s">
        <v>28</v>
      </c>
      <c r="T4" s="11" t="s">
        <v>29</v>
      </c>
      <c r="U4" s="18"/>
      <c r="V4" s="18"/>
      <c r="W4" s="18"/>
    </row>
    <row r="5" spans="1:23" ht="24.75" customHeight="1">
      <c r="A5" s="12"/>
      <c r="B5" s="9" t="s">
        <v>30</v>
      </c>
      <c r="C5" s="9" t="s">
        <v>31</v>
      </c>
      <c r="D5" s="9" t="s">
        <v>30</v>
      </c>
      <c r="E5" s="9" t="s">
        <v>31</v>
      </c>
      <c r="F5" s="9" t="s">
        <v>31</v>
      </c>
      <c r="G5" s="9" t="s">
        <v>31</v>
      </c>
      <c r="H5" s="9" t="s">
        <v>31</v>
      </c>
      <c r="I5" s="9" t="s">
        <v>31</v>
      </c>
      <c r="J5" s="9" t="s">
        <v>31</v>
      </c>
      <c r="K5" s="9" t="s">
        <v>31</v>
      </c>
      <c r="L5" s="9" t="s">
        <v>31</v>
      </c>
      <c r="M5" s="9" t="s">
        <v>31</v>
      </c>
      <c r="N5" s="9" t="s">
        <v>31</v>
      </c>
      <c r="O5" s="9" t="s">
        <v>31</v>
      </c>
      <c r="P5" s="9" t="s">
        <v>31</v>
      </c>
      <c r="Q5" s="9" t="s">
        <v>31</v>
      </c>
      <c r="R5" s="9" t="s">
        <v>31</v>
      </c>
      <c r="S5" s="9" t="s">
        <v>31</v>
      </c>
      <c r="T5" s="9" t="s">
        <v>31</v>
      </c>
      <c r="U5" s="18" t="s">
        <v>32</v>
      </c>
      <c r="V5" s="18" t="s">
        <v>32</v>
      </c>
      <c r="W5" s="9" t="s">
        <v>33</v>
      </c>
    </row>
    <row r="6" spans="1:23" ht="24.75" customHeight="1">
      <c r="A6" s="9" t="s">
        <v>34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14">
        <v>17</v>
      </c>
      <c r="S6" s="14">
        <v>18</v>
      </c>
      <c r="T6" s="14">
        <v>19</v>
      </c>
      <c r="U6" s="19">
        <v>20</v>
      </c>
      <c r="V6" s="19">
        <v>21</v>
      </c>
      <c r="W6" s="14">
        <v>22</v>
      </c>
    </row>
    <row r="7" spans="1:23" ht="24.75" customHeight="1">
      <c r="A7" s="9" t="s">
        <v>35</v>
      </c>
      <c r="B7" s="9">
        <f>SUM(B8:B16)</f>
        <v>36938</v>
      </c>
      <c r="C7" s="9">
        <f aca="true" t="shared" si="0" ref="C7:V7">SUM(C8:C16)</f>
        <v>57592</v>
      </c>
      <c r="D7" s="9">
        <f t="shared" si="0"/>
        <v>2830</v>
      </c>
      <c r="E7" s="9">
        <f t="shared" si="0"/>
        <v>4708</v>
      </c>
      <c r="F7" s="9">
        <f t="shared" si="0"/>
        <v>24149</v>
      </c>
      <c r="G7" s="9">
        <f t="shared" si="0"/>
        <v>14794</v>
      </c>
      <c r="H7" s="9">
        <f t="shared" si="0"/>
        <v>6484</v>
      </c>
      <c r="I7" s="9">
        <f t="shared" si="0"/>
        <v>21730</v>
      </c>
      <c r="J7" s="9">
        <f t="shared" si="0"/>
        <v>6605</v>
      </c>
      <c r="K7" s="9">
        <f t="shared" si="0"/>
        <v>16293</v>
      </c>
      <c r="L7" s="9">
        <f t="shared" si="0"/>
        <v>11762</v>
      </c>
      <c r="M7" s="9">
        <f t="shared" si="0"/>
        <v>22932</v>
      </c>
      <c r="N7" s="9">
        <f t="shared" si="0"/>
        <v>15602</v>
      </c>
      <c r="O7" s="9">
        <f t="shared" si="0"/>
        <v>844</v>
      </c>
      <c r="P7" s="9">
        <f t="shared" si="0"/>
        <v>23861</v>
      </c>
      <c r="Q7" s="9">
        <f t="shared" si="0"/>
        <v>11835</v>
      </c>
      <c r="R7" s="9">
        <f t="shared" si="0"/>
        <v>7715</v>
      </c>
      <c r="S7" s="9">
        <f t="shared" si="0"/>
        <v>118</v>
      </c>
      <c r="T7" s="9">
        <f t="shared" si="0"/>
        <v>1145</v>
      </c>
      <c r="U7" s="18">
        <f t="shared" si="0"/>
        <v>6224.5845</v>
      </c>
      <c r="V7" s="18">
        <f t="shared" si="0"/>
        <v>2074.9656000000004</v>
      </c>
      <c r="W7" s="14">
        <f>V7/C7*10000</f>
        <v>360.28712321155723</v>
      </c>
    </row>
    <row r="8" spans="1:23" ht="24.75" customHeight="1">
      <c r="A8" s="13" t="s">
        <v>36</v>
      </c>
      <c r="B8" s="9">
        <v>1156</v>
      </c>
      <c r="C8" s="9">
        <v>1602</v>
      </c>
      <c r="D8" s="9"/>
      <c r="E8" s="9"/>
      <c r="F8" s="9">
        <v>636</v>
      </c>
      <c r="G8" s="9">
        <v>402</v>
      </c>
      <c r="H8" s="9">
        <v>167</v>
      </c>
      <c r="I8" s="9">
        <v>245</v>
      </c>
      <c r="J8" s="9">
        <v>309</v>
      </c>
      <c r="K8" s="9">
        <v>442</v>
      </c>
      <c r="L8" s="9">
        <v>287</v>
      </c>
      <c r="M8" s="9">
        <v>564</v>
      </c>
      <c r="N8" s="13">
        <v>249</v>
      </c>
      <c r="O8" s="13">
        <v>9</v>
      </c>
      <c r="P8" s="13">
        <v>508</v>
      </c>
      <c r="Q8" s="13">
        <v>64</v>
      </c>
      <c r="R8" s="13">
        <v>772</v>
      </c>
      <c r="S8" s="9"/>
      <c r="T8" s="9">
        <v>6</v>
      </c>
      <c r="U8" s="20">
        <v>205.4149</v>
      </c>
      <c r="V8" s="18">
        <v>68.2369</v>
      </c>
      <c r="W8" s="14">
        <f>V8/C8*10000</f>
        <v>425.9481897627965</v>
      </c>
    </row>
    <row r="9" spans="1:23" ht="24.75" customHeight="1">
      <c r="A9" s="13" t="s">
        <v>37</v>
      </c>
      <c r="B9" s="9">
        <v>5626</v>
      </c>
      <c r="C9" s="9">
        <v>6638</v>
      </c>
      <c r="D9" s="9"/>
      <c r="E9" s="9"/>
      <c r="F9" s="9">
        <v>3307</v>
      </c>
      <c r="G9" s="9">
        <v>2352</v>
      </c>
      <c r="H9" s="9">
        <v>496</v>
      </c>
      <c r="I9" s="9">
        <v>2727</v>
      </c>
      <c r="J9" s="9">
        <v>812</v>
      </c>
      <c r="K9" s="9">
        <v>1459</v>
      </c>
      <c r="L9" s="9">
        <v>1355</v>
      </c>
      <c r="M9" s="9">
        <v>3012</v>
      </c>
      <c r="N9" s="13">
        <v>2345</v>
      </c>
      <c r="O9" s="13">
        <v>228</v>
      </c>
      <c r="P9" s="13">
        <v>2579</v>
      </c>
      <c r="Q9" s="13">
        <v>1221</v>
      </c>
      <c r="R9" s="13">
        <v>915</v>
      </c>
      <c r="S9" s="9">
        <v>26</v>
      </c>
      <c r="T9" s="9">
        <v>20</v>
      </c>
      <c r="U9" s="18">
        <v>688.338</v>
      </c>
      <c r="V9" s="18">
        <v>234.7695</v>
      </c>
      <c r="W9" s="14">
        <f>V9/C9*10000</f>
        <v>353.6750527267249</v>
      </c>
    </row>
    <row r="10" spans="1:23" ht="24.75" customHeight="1">
      <c r="A10" s="13" t="s">
        <v>38</v>
      </c>
      <c r="B10" s="9">
        <v>3391</v>
      </c>
      <c r="C10" s="9">
        <v>6213</v>
      </c>
      <c r="D10" s="9"/>
      <c r="E10" s="9"/>
      <c r="F10" s="9">
        <v>2690</v>
      </c>
      <c r="G10" s="9">
        <v>1351</v>
      </c>
      <c r="H10" s="9">
        <v>1087</v>
      </c>
      <c r="I10" s="9">
        <v>1779</v>
      </c>
      <c r="J10" s="9">
        <v>668</v>
      </c>
      <c r="K10" s="9">
        <v>1283</v>
      </c>
      <c r="L10" s="9">
        <v>1087</v>
      </c>
      <c r="M10" s="9">
        <v>3175</v>
      </c>
      <c r="N10" s="9">
        <v>1452</v>
      </c>
      <c r="O10" s="9">
        <v>4</v>
      </c>
      <c r="P10" s="9">
        <v>3580</v>
      </c>
      <c r="Q10" s="9">
        <v>1148</v>
      </c>
      <c r="R10" s="9">
        <v>29</v>
      </c>
      <c r="S10" s="13">
        <v>10</v>
      </c>
      <c r="T10" s="13">
        <v>37</v>
      </c>
      <c r="U10" s="18">
        <v>727.5215</v>
      </c>
      <c r="V10" s="18">
        <v>242.1825</v>
      </c>
      <c r="W10" s="14">
        <f>V10/C10*10000</f>
        <v>389.79961371318205</v>
      </c>
    </row>
    <row r="11" spans="1:23" s="1" customFormat="1" ht="24.75" customHeight="1">
      <c r="A11" s="13" t="s">
        <v>39</v>
      </c>
      <c r="B11" s="9">
        <v>8136</v>
      </c>
      <c r="C11" s="9">
        <v>16058</v>
      </c>
      <c r="D11" s="9"/>
      <c r="E11" s="9"/>
      <c r="F11" s="9">
        <v>7378</v>
      </c>
      <c r="G11" s="9">
        <v>4059</v>
      </c>
      <c r="H11" s="9">
        <v>2197</v>
      </c>
      <c r="I11" s="9">
        <v>5619</v>
      </c>
      <c r="J11" s="9">
        <v>2574</v>
      </c>
      <c r="K11" s="9">
        <v>3703</v>
      </c>
      <c r="L11" s="9">
        <v>3225</v>
      </c>
      <c r="M11" s="9">
        <v>6556</v>
      </c>
      <c r="N11" s="9">
        <v>3159</v>
      </c>
      <c r="O11" s="9">
        <v>150</v>
      </c>
      <c r="P11" s="9">
        <v>5744</v>
      </c>
      <c r="Q11" s="9">
        <v>4071</v>
      </c>
      <c r="R11" s="14">
        <v>2960</v>
      </c>
      <c r="S11" s="14">
        <v>1</v>
      </c>
      <c r="T11" s="14">
        <v>101</v>
      </c>
      <c r="U11" s="18">
        <v>1458.07</v>
      </c>
      <c r="V11" s="18">
        <v>483.6722</v>
      </c>
      <c r="W11" s="14">
        <f aca="true" t="shared" si="1" ref="W11:W16">V11/C11*10000</f>
        <v>301.20326317100506</v>
      </c>
    </row>
    <row r="12" spans="1:23" s="2" customFormat="1" ht="24.75" customHeight="1">
      <c r="A12" s="13" t="s">
        <v>40</v>
      </c>
      <c r="B12" s="9">
        <v>3952</v>
      </c>
      <c r="C12" s="9">
        <v>5326</v>
      </c>
      <c r="D12" s="9"/>
      <c r="E12" s="9"/>
      <c r="F12" s="14">
        <v>2276</v>
      </c>
      <c r="G12" s="14">
        <v>1229</v>
      </c>
      <c r="H12" s="14">
        <v>569</v>
      </c>
      <c r="I12" s="14">
        <v>2517</v>
      </c>
      <c r="J12" s="14">
        <v>315</v>
      </c>
      <c r="K12" s="14">
        <v>1698</v>
      </c>
      <c r="L12" s="14">
        <v>1213</v>
      </c>
      <c r="M12" s="14">
        <v>2100</v>
      </c>
      <c r="N12" s="14">
        <v>1639</v>
      </c>
      <c r="O12" s="14">
        <v>99</v>
      </c>
      <c r="P12" s="14">
        <v>2517</v>
      </c>
      <c r="Q12" s="14">
        <v>785</v>
      </c>
      <c r="R12" s="14">
        <v>286</v>
      </c>
      <c r="S12" s="14">
        <v>9</v>
      </c>
      <c r="T12" s="14">
        <v>23</v>
      </c>
      <c r="U12" s="18">
        <v>705.4082</v>
      </c>
      <c r="V12" s="18">
        <v>232.7948</v>
      </c>
      <c r="W12" s="14">
        <f t="shared" si="1"/>
        <v>437.09125046939545</v>
      </c>
    </row>
    <row r="13" spans="1:23" s="1" customFormat="1" ht="24.75" customHeight="1">
      <c r="A13" s="13" t="s">
        <v>41</v>
      </c>
      <c r="B13" s="9">
        <v>7867</v>
      </c>
      <c r="C13" s="9">
        <v>11306</v>
      </c>
      <c r="D13" s="9">
        <v>1730</v>
      </c>
      <c r="E13" s="9">
        <v>2722</v>
      </c>
      <c r="F13" s="9">
        <v>4159</v>
      </c>
      <c r="G13" s="9">
        <v>2312</v>
      </c>
      <c r="H13" s="9">
        <v>529</v>
      </c>
      <c r="I13" s="9">
        <v>4306</v>
      </c>
      <c r="J13" s="9">
        <v>409</v>
      </c>
      <c r="K13" s="9">
        <v>3966</v>
      </c>
      <c r="L13" s="9">
        <v>2988</v>
      </c>
      <c r="M13" s="9">
        <v>3943</v>
      </c>
      <c r="N13" s="9">
        <v>4991</v>
      </c>
      <c r="O13" s="9">
        <v>158</v>
      </c>
      <c r="P13" s="9">
        <v>4306</v>
      </c>
      <c r="Q13" s="9">
        <v>355</v>
      </c>
      <c r="R13" s="14">
        <v>1496</v>
      </c>
      <c r="S13" s="14">
        <v>29</v>
      </c>
      <c r="T13" s="14">
        <v>43</v>
      </c>
      <c r="U13" s="21">
        <v>1298.4358</v>
      </c>
      <c r="V13" s="18">
        <v>433.189</v>
      </c>
      <c r="W13" s="14">
        <f t="shared" si="1"/>
        <v>383.14965505041573</v>
      </c>
    </row>
    <row r="14" spans="1:23" s="1" customFormat="1" ht="24.75" customHeight="1">
      <c r="A14" s="13" t="s">
        <v>42</v>
      </c>
      <c r="B14" s="9">
        <v>3279</v>
      </c>
      <c r="C14" s="9">
        <v>4952</v>
      </c>
      <c r="D14" s="9"/>
      <c r="E14" s="9"/>
      <c r="F14" s="13">
        <v>1898</v>
      </c>
      <c r="G14" s="13">
        <v>1508</v>
      </c>
      <c r="H14" s="13">
        <v>689</v>
      </c>
      <c r="I14" s="13">
        <v>2398</v>
      </c>
      <c r="J14" s="9">
        <v>410</v>
      </c>
      <c r="K14" s="9">
        <v>2051</v>
      </c>
      <c r="L14" s="9">
        <v>301</v>
      </c>
      <c r="M14" s="9">
        <v>2190</v>
      </c>
      <c r="N14" s="9">
        <v>747</v>
      </c>
      <c r="O14" s="9">
        <v>15</v>
      </c>
      <c r="P14" s="9">
        <v>2398</v>
      </c>
      <c r="Q14" s="9">
        <v>2491</v>
      </c>
      <c r="R14" s="9">
        <v>554</v>
      </c>
      <c r="S14" s="9">
        <v>0</v>
      </c>
      <c r="T14" s="9">
        <v>893</v>
      </c>
      <c r="U14" s="18">
        <v>510.077</v>
      </c>
      <c r="V14" s="18">
        <v>169.2845</v>
      </c>
      <c r="W14" s="14">
        <f t="shared" si="1"/>
        <v>341.8507673667205</v>
      </c>
    </row>
    <row r="15" spans="1:23" ht="24.75" customHeight="1">
      <c r="A15" s="13" t="s">
        <v>43</v>
      </c>
      <c r="B15" s="13">
        <v>2215</v>
      </c>
      <c r="C15" s="13">
        <v>3627</v>
      </c>
      <c r="D15" s="13">
        <v>1003</v>
      </c>
      <c r="E15" s="13">
        <v>1840</v>
      </c>
      <c r="F15" s="13">
        <v>1562</v>
      </c>
      <c r="G15" s="13">
        <v>861</v>
      </c>
      <c r="H15" s="13">
        <v>620</v>
      </c>
      <c r="I15" s="13">
        <v>1362</v>
      </c>
      <c r="J15" s="13">
        <v>973</v>
      </c>
      <c r="K15" s="13">
        <v>705</v>
      </c>
      <c r="L15" s="13">
        <v>823</v>
      </c>
      <c r="M15" s="13">
        <v>1126</v>
      </c>
      <c r="N15" s="13">
        <v>590</v>
      </c>
      <c r="O15" s="13">
        <v>8</v>
      </c>
      <c r="P15" s="13">
        <v>1453</v>
      </c>
      <c r="Q15" s="13">
        <v>1370</v>
      </c>
      <c r="R15" s="13">
        <v>542</v>
      </c>
      <c r="S15" s="13">
        <v>2</v>
      </c>
      <c r="T15" s="13">
        <v>19</v>
      </c>
      <c r="U15" s="21">
        <v>374.7084</v>
      </c>
      <c r="V15" s="18">
        <v>124.3457</v>
      </c>
      <c r="W15" s="14">
        <f t="shared" si="1"/>
        <v>342.83347118830983</v>
      </c>
    </row>
    <row r="16" spans="1:23" ht="24.75" customHeight="1">
      <c r="A16" s="13" t="s">
        <v>44</v>
      </c>
      <c r="B16" s="9">
        <v>1316</v>
      </c>
      <c r="C16" s="9">
        <v>1870</v>
      </c>
      <c r="D16" s="9">
        <v>97</v>
      </c>
      <c r="E16" s="9">
        <v>146</v>
      </c>
      <c r="F16" s="9">
        <v>243</v>
      </c>
      <c r="G16" s="9">
        <v>720</v>
      </c>
      <c r="H16" s="9">
        <v>130</v>
      </c>
      <c r="I16" s="9">
        <v>777</v>
      </c>
      <c r="J16" s="9">
        <v>135</v>
      </c>
      <c r="K16" s="9">
        <v>986</v>
      </c>
      <c r="L16" s="9">
        <v>483</v>
      </c>
      <c r="M16" s="9">
        <v>266</v>
      </c>
      <c r="N16" s="9">
        <v>430</v>
      </c>
      <c r="O16" s="9">
        <v>173</v>
      </c>
      <c r="P16" s="9">
        <v>776</v>
      </c>
      <c r="Q16" s="9">
        <v>330</v>
      </c>
      <c r="R16" s="9">
        <v>161</v>
      </c>
      <c r="S16" s="9">
        <v>41</v>
      </c>
      <c r="T16" s="9">
        <v>3</v>
      </c>
      <c r="U16" s="18">
        <v>256.6107</v>
      </c>
      <c r="V16" s="18">
        <v>86.4905</v>
      </c>
      <c r="W16" s="14">
        <f t="shared" si="1"/>
        <v>462.51604278074865</v>
      </c>
    </row>
    <row r="18" ht="14.25">
      <c r="N18" s="15"/>
    </row>
    <row r="19" ht="14.25">
      <c r="N19" s="15"/>
    </row>
  </sheetData>
  <sheetProtection/>
  <mergeCells count="13">
    <mergeCell ref="A1:W1"/>
    <mergeCell ref="A2:W2"/>
    <mergeCell ref="D3:E3"/>
    <mergeCell ref="F3:I3"/>
    <mergeCell ref="J3:M3"/>
    <mergeCell ref="N3:R3"/>
    <mergeCell ref="S3:T3"/>
    <mergeCell ref="A3:A5"/>
    <mergeCell ref="B3:B4"/>
    <mergeCell ref="C3:C4"/>
    <mergeCell ref="U3:U4"/>
    <mergeCell ref="V3:V4"/>
    <mergeCell ref="W3:W4"/>
  </mergeCells>
  <printOptions horizontalCentered="1" verticalCentered="1"/>
  <pageMargins left="0.2" right="0.2" top="0.39" bottom="0.39" header="0.51" footer="0.51"/>
  <pageSetup horizontalDpi="600" verticalDpi="600" orientation="landscape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02</cp:lastModifiedBy>
  <cp:lastPrinted>2018-10-18T02:08:47Z</cp:lastPrinted>
  <dcterms:created xsi:type="dcterms:W3CDTF">2009-06-03T00:23:15Z</dcterms:created>
  <dcterms:modified xsi:type="dcterms:W3CDTF">2019-06-04T02:49:59Z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11</vt:lpwstr>
  </property>
</Properties>
</file>