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35" windowWidth="21450" windowHeight="8160" activeTab="0"/>
  </bookViews>
  <sheets>
    <sheet name="Sheet1" sheetId="1" r:id="rId1"/>
    <sheet name="Sheet2" sheetId="2" r:id="rId2"/>
    <sheet name="Sheet3" sheetId="3" r:id="rId3"/>
  </sheets>
  <definedNames/>
  <calcPr fullCalcOnLoad="1"/>
  <oleSize ref="A1"/>
</workbook>
</file>

<file path=xl/sharedStrings.xml><?xml version="1.0" encoding="utf-8"?>
<sst xmlns="http://schemas.openxmlformats.org/spreadsheetml/2006/main" count="75" uniqueCount="68">
  <si>
    <t>序号</t>
  </si>
  <si>
    <t>项目名称</t>
  </si>
  <si>
    <t>指标号（或文号）</t>
  </si>
  <si>
    <t>大类</t>
  </si>
  <si>
    <t>2017年第一批村集体经济创收项目</t>
  </si>
  <si>
    <t>泉财农〔2017〕498号</t>
  </si>
  <si>
    <t>南安市</t>
  </si>
  <si>
    <t>安溪县</t>
  </si>
  <si>
    <t>永春县</t>
  </si>
  <si>
    <t>德化县</t>
  </si>
  <si>
    <t>泉港区</t>
  </si>
  <si>
    <t>洛江区</t>
  </si>
  <si>
    <t>惠安县</t>
  </si>
  <si>
    <t>合计</t>
  </si>
  <si>
    <t>2017年第二批村集体经济创收项目</t>
  </si>
  <si>
    <t>泉财农〔2017〕710号</t>
  </si>
  <si>
    <t>2017年村集体经济创收项目</t>
  </si>
  <si>
    <t>泉财指标〔2017〕721号</t>
  </si>
  <si>
    <t>2017年第三批村集体经济创收项目</t>
  </si>
  <si>
    <t>泉财农〔2017〕862号</t>
  </si>
  <si>
    <t>小计</t>
  </si>
  <si>
    <t>2017年第一批市级扶贫开发基础设施项目</t>
  </si>
  <si>
    <t>2017年第二批市级扶贫开发基础设施项目</t>
  </si>
  <si>
    <t>泉财农〔2017〕836号</t>
  </si>
  <si>
    <t>泉财农〔2017〕677号</t>
  </si>
  <si>
    <t>产业发展</t>
  </si>
  <si>
    <t>泉财农〔2017〕464号</t>
  </si>
  <si>
    <t>2017年市扶贫开发产业发展项目</t>
  </si>
  <si>
    <t>资金下达情况（万元）</t>
  </si>
  <si>
    <t>革命老区发展专项</t>
  </si>
  <si>
    <t>2017年市级为民办实事项目革命老区发展专项资金</t>
  </si>
  <si>
    <t>2017年赣闽粤原中央苏区发展专项资金</t>
  </si>
  <si>
    <t>2017年度市财政老区专项资金</t>
  </si>
  <si>
    <t>泉财指标〔2017〕0310号</t>
  </si>
  <si>
    <t>泉财指标〔2017〕0497号</t>
  </si>
  <si>
    <t>2017年整村推进扶贫开发（少数民族贫困村）帮扶资金</t>
  </si>
  <si>
    <t>2018年少数民族扶贫资金</t>
  </si>
  <si>
    <t>少数民族扶贫专项（中央）</t>
  </si>
  <si>
    <t>2017年中央少数民族发展资金</t>
  </si>
  <si>
    <t>少数民族扶贫专项（省）</t>
  </si>
  <si>
    <t>2017年少数民族扶贫资金</t>
  </si>
  <si>
    <t>少数民族扶贫专项（市）</t>
  </si>
  <si>
    <t>2017年市级少数民族补助款</t>
  </si>
  <si>
    <t>帮扶百崎少数民族配套资金</t>
  </si>
  <si>
    <t>市本级</t>
  </si>
  <si>
    <t>丰泽区</t>
  </si>
  <si>
    <t>鲤城区</t>
  </si>
  <si>
    <t>台商区</t>
  </si>
  <si>
    <t>晋江市</t>
  </si>
  <si>
    <t>石狮市</t>
  </si>
  <si>
    <t>泉财指标〔2017〕0599号</t>
  </si>
  <si>
    <t>闽财行指〔2017〕13号</t>
  </si>
  <si>
    <t>闽财行指〔2017〕3号</t>
  </si>
  <si>
    <t>泉财指标〔2017〕0532号</t>
  </si>
  <si>
    <t>泉财指标〔2017〕1071号</t>
  </si>
  <si>
    <t>泉财指标〔2016〕1505号</t>
  </si>
  <si>
    <t>闽财行指〔2016〕63号</t>
  </si>
  <si>
    <t>闽财行指〔2016〕68号</t>
  </si>
  <si>
    <t>闽财行指〔2016〕85号</t>
  </si>
  <si>
    <t>小计</t>
  </si>
  <si>
    <t>村集体经济发展</t>
  </si>
  <si>
    <t>基础设施建设</t>
  </si>
  <si>
    <t>省定贫困村基本农田管护资金</t>
  </si>
  <si>
    <t>2016年度</t>
  </si>
  <si>
    <t>2018年度</t>
  </si>
  <si>
    <t>2017年度</t>
  </si>
  <si>
    <t>附件1</t>
  </si>
  <si>
    <t>2018年财政扶贫专项资金联合监督检查资金汇总表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</si>
</sst>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8"/>
      <name val="黑体"/>
      <family val="3"/>
    </font>
    <font>
      <sz val="16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华文仿宋"/>
      <family val="0"/>
    </font>
    <font>
      <sz val="12"/>
      <color indexed="8"/>
      <name val="宋体"/>
      <family val="0"/>
    </font>
    <font>
      <sz val="12"/>
      <color indexed="8"/>
      <name val="华文仿宋"/>
      <family val="0"/>
    </font>
    <font>
      <sz val="12"/>
      <name val="仿宋"/>
      <family val="3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2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4" fillId="23" borderId="13" xfId="0" applyFont="1" applyFill="1" applyBorder="1" applyAlignment="1">
      <alignment horizontal="center" vertical="center" wrapText="1"/>
    </xf>
    <xf numFmtId="0" fontId="24" fillId="23" borderId="14" xfId="0" applyFont="1" applyFill="1" applyBorder="1" applyAlignment="1">
      <alignment horizontal="center" vertical="center" wrapText="1"/>
    </xf>
    <xf numFmtId="0" fontId="24" fillId="2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3" borderId="13" xfId="0" applyFont="1" applyFill="1" applyBorder="1" applyAlignment="1">
      <alignment horizontal="center" vertical="center" wrapText="1"/>
    </xf>
    <xf numFmtId="0" fontId="2" fillId="23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A2" sqref="A2:R2"/>
    </sheetView>
  </sheetViews>
  <sheetFormatPr defaultColWidth="9.00390625" defaultRowHeight="13.5"/>
  <cols>
    <col min="1" max="1" width="6.75390625" style="0" customWidth="1"/>
    <col min="2" max="2" width="16.375" style="0" customWidth="1"/>
    <col min="3" max="3" width="34.00390625" style="0" customWidth="1"/>
    <col min="4" max="4" width="25.125" style="0" customWidth="1"/>
    <col min="5" max="5" width="9.50390625" style="0" bestFit="1" customWidth="1"/>
  </cols>
  <sheetData>
    <row r="1" ht="14.25">
      <c r="A1" s="16" t="s">
        <v>66</v>
      </c>
    </row>
    <row r="2" spans="1:18" ht="23.25" customHeight="1">
      <c r="A2" s="20" t="s">
        <v>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22.5" customHeight="1">
      <c r="A3" s="21" t="s">
        <v>0</v>
      </c>
      <c r="B3" s="21" t="s">
        <v>3</v>
      </c>
      <c r="C3" s="21" t="s">
        <v>1</v>
      </c>
      <c r="D3" s="21" t="s">
        <v>2</v>
      </c>
      <c r="E3" s="23" t="s">
        <v>28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1:18" ht="22.5" customHeight="1">
      <c r="A4" s="22"/>
      <c r="B4" s="22"/>
      <c r="C4" s="22"/>
      <c r="D4" s="22"/>
      <c r="E4" s="3" t="s">
        <v>13</v>
      </c>
      <c r="F4" s="3" t="s">
        <v>44</v>
      </c>
      <c r="G4" s="3" t="s">
        <v>45</v>
      </c>
      <c r="H4" s="3" t="s">
        <v>46</v>
      </c>
      <c r="I4" s="3" t="s">
        <v>11</v>
      </c>
      <c r="J4" s="3" t="s">
        <v>10</v>
      </c>
      <c r="K4" s="3" t="s">
        <v>47</v>
      </c>
      <c r="L4" s="3" t="s">
        <v>48</v>
      </c>
      <c r="M4" s="3" t="s">
        <v>49</v>
      </c>
      <c r="N4" s="3" t="s">
        <v>6</v>
      </c>
      <c r="O4" s="3" t="s">
        <v>12</v>
      </c>
      <c r="P4" s="3" t="s">
        <v>7</v>
      </c>
      <c r="Q4" s="3" t="s">
        <v>8</v>
      </c>
      <c r="R4" s="3" t="s">
        <v>9</v>
      </c>
    </row>
    <row r="5" spans="1:18" ht="30.75" customHeight="1">
      <c r="A5" s="2"/>
      <c r="B5" s="17" t="s">
        <v>13</v>
      </c>
      <c r="C5" s="18"/>
      <c r="D5" s="19"/>
      <c r="E5" s="14">
        <f>SUM(E10,E13,E15,E19,E28,E32)</f>
        <v>11410.59</v>
      </c>
      <c r="F5" s="14">
        <f>SUM(F10,F13,F15,F19,F28)</f>
        <v>30</v>
      </c>
      <c r="G5" s="14">
        <f>SUM(G10,G13,G15,G19,G28)</f>
        <v>41</v>
      </c>
      <c r="H5" s="14">
        <f>SUM(H10,H13,H15,H19,H28)</f>
        <v>19</v>
      </c>
      <c r="I5" s="14">
        <f>SUM(I10,I13,I15,I19,I28)</f>
        <v>199</v>
      </c>
      <c r="J5" s="14">
        <f>SUM(J10,J13,J15,J19,J28)</f>
        <v>208</v>
      </c>
      <c r="K5" s="14">
        <f>SUM(K10,K13,K15,K19,K28)</f>
        <v>180</v>
      </c>
      <c r="L5" s="14">
        <f>SUM(L10,L13,L15,L19,L28)</f>
        <v>76</v>
      </c>
      <c r="M5" s="14">
        <f>SUM(M10,M13,M15,M19,M28)</f>
        <v>96</v>
      </c>
      <c r="N5" s="14">
        <f>SUM(N10,N13,N15,N19,N28)</f>
        <v>1604</v>
      </c>
      <c r="O5" s="14">
        <f>SUM(O10,O13,O15,O19,O28)</f>
        <v>147</v>
      </c>
      <c r="P5" s="14">
        <f>SUM(P10,P13,P15,P19,P28)</f>
        <v>2379</v>
      </c>
      <c r="Q5" s="14">
        <f>SUM(Q10,Q13,Q15,Q19,Q28)</f>
        <v>1699</v>
      </c>
      <c r="R5" s="14">
        <f>SUM(R10,R13,R15,R19,R28)</f>
        <v>1016</v>
      </c>
    </row>
    <row r="6" spans="1:18" ht="22.5" customHeight="1">
      <c r="A6" s="29">
        <v>1</v>
      </c>
      <c r="B6" s="29" t="s">
        <v>60</v>
      </c>
      <c r="C6" s="4" t="s">
        <v>4</v>
      </c>
      <c r="D6" s="4" t="s">
        <v>5</v>
      </c>
      <c r="E6" s="1">
        <f>SUM(F6:R6)</f>
        <v>188</v>
      </c>
      <c r="F6" s="1"/>
      <c r="G6" s="1"/>
      <c r="H6" s="1"/>
      <c r="I6" s="1"/>
      <c r="J6" s="1"/>
      <c r="K6" s="1"/>
      <c r="L6" s="1"/>
      <c r="M6" s="1"/>
      <c r="N6" s="1">
        <v>8</v>
      </c>
      <c r="O6" s="1"/>
      <c r="P6" s="1">
        <v>66</v>
      </c>
      <c r="Q6" s="1"/>
      <c r="R6" s="1">
        <v>114</v>
      </c>
    </row>
    <row r="7" spans="1:18" ht="22.5" customHeight="1">
      <c r="A7" s="29"/>
      <c r="B7" s="29"/>
      <c r="C7" s="4" t="s">
        <v>14</v>
      </c>
      <c r="D7" s="4" t="s">
        <v>15</v>
      </c>
      <c r="E7" s="1">
        <f>SUM(F7:R7)</f>
        <v>489</v>
      </c>
      <c r="F7" s="1"/>
      <c r="G7" s="1"/>
      <c r="H7" s="1"/>
      <c r="I7" s="1"/>
      <c r="J7" s="1"/>
      <c r="K7" s="1"/>
      <c r="L7" s="1"/>
      <c r="M7" s="1"/>
      <c r="N7" s="1">
        <v>50</v>
      </c>
      <c r="O7" s="1">
        <v>21</v>
      </c>
      <c r="P7" s="1">
        <v>210</v>
      </c>
      <c r="Q7" s="1">
        <v>190</v>
      </c>
      <c r="R7" s="1">
        <v>18</v>
      </c>
    </row>
    <row r="8" spans="1:18" ht="22.5" customHeight="1">
      <c r="A8" s="29"/>
      <c r="B8" s="29"/>
      <c r="C8" s="4" t="s">
        <v>18</v>
      </c>
      <c r="D8" s="4" t="s">
        <v>19</v>
      </c>
      <c r="E8" s="1">
        <f>SUM(F8:R8)</f>
        <v>323</v>
      </c>
      <c r="F8" s="1"/>
      <c r="G8" s="1"/>
      <c r="H8" s="1"/>
      <c r="I8" s="1"/>
      <c r="J8" s="1"/>
      <c r="K8" s="1"/>
      <c r="L8" s="1"/>
      <c r="M8" s="1"/>
      <c r="N8" s="1">
        <v>40</v>
      </c>
      <c r="O8" s="1"/>
      <c r="P8" s="1">
        <v>60</v>
      </c>
      <c r="Q8" s="1">
        <v>63</v>
      </c>
      <c r="R8" s="1">
        <v>160</v>
      </c>
    </row>
    <row r="9" spans="1:18" ht="22.5" customHeight="1">
      <c r="A9" s="29"/>
      <c r="B9" s="29"/>
      <c r="C9" s="4" t="s">
        <v>16</v>
      </c>
      <c r="D9" s="4" t="s">
        <v>17</v>
      </c>
      <c r="E9" s="1">
        <f>SUM(F9:R9)</f>
        <v>1000</v>
      </c>
      <c r="F9" s="1"/>
      <c r="G9" s="1"/>
      <c r="H9" s="1"/>
      <c r="I9" s="1">
        <v>69</v>
      </c>
      <c r="J9" s="1">
        <v>52</v>
      </c>
      <c r="K9" s="1"/>
      <c r="L9" s="1"/>
      <c r="M9" s="1"/>
      <c r="N9" s="1">
        <v>260</v>
      </c>
      <c r="O9" s="1"/>
      <c r="P9" s="1">
        <v>349</v>
      </c>
      <c r="Q9" s="1">
        <v>270</v>
      </c>
      <c r="R9" s="1"/>
    </row>
    <row r="10" spans="1:18" ht="22.5" customHeight="1">
      <c r="A10" s="30"/>
      <c r="B10" s="30"/>
      <c r="C10" s="26" t="s">
        <v>20</v>
      </c>
      <c r="D10" s="27"/>
      <c r="E10" s="5">
        <f>SUM(E6:E9)</f>
        <v>2000</v>
      </c>
      <c r="F10" s="5"/>
      <c r="G10" s="5"/>
      <c r="H10" s="5"/>
      <c r="I10" s="5">
        <f>SUM(I6:I9)</f>
        <v>69</v>
      </c>
      <c r="J10" s="5">
        <f>SUM(J6:J9)</f>
        <v>52</v>
      </c>
      <c r="K10" s="5"/>
      <c r="L10" s="5"/>
      <c r="M10" s="5"/>
      <c r="N10" s="5">
        <f>SUM(N6:N9)</f>
        <v>358</v>
      </c>
      <c r="O10" s="5">
        <f>SUM(O6:O9)</f>
        <v>21</v>
      </c>
      <c r="P10" s="5">
        <f>SUM(P6:P9)</f>
        <v>685</v>
      </c>
      <c r="Q10" s="5">
        <f>SUM(Q6:Q9)</f>
        <v>523</v>
      </c>
      <c r="R10" s="5">
        <f>SUM(R6:R9)</f>
        <v>292</v>
      </c>
    </row>
    <row r="11" spans="1:18" ht="32.25" customHeight="1">
      <c r="A11" s="28">
        <v>2</v>
      </c>
      <c r="B11" s="28" t="s">
        <v>61</v>
      </c>
      <c r="C11" s="15" t="s">
        <v>21</v>
      </c>
      <c r="D11" s="4" t="s">
        <v>24</v>
      </c>
      <c r="E11" s="1">
        <f>SUM(F11:R11)</f>
        <v>2117</v>
      </c>
      <c r="F11" s="1"/>
      <c r="G11" s="1"/>
      <c r="H11" s="1"/>
      <c r="I11" s="1">
        <v>32</v>
      </c>
      <c r="J11" s="1">
        <v>25</v>
      </c>
      <c r="K11" s="1"/>
      <c r="L11" s="1"/>
      <c r="M11" s="1"/>
      <c r="N11" s="1">
        <v>332</v>
      </c>
      <c r="O11" s="1">
        <v>50</v>
      </c>
      <c r="P11" s="1">
        <v>839</v>
      </c>
      <c r="Q11" s="1">
        <v>649</v>
      </c>
      <c r="R11" s="1">
        <v>190</v>
      </c>
    </row>
    <row r="12" spans="1:18" ht="30" customHeight="1">
      <c r="A12" s="29"/>
      <c r="B12" s="29"/>
      <c r="C12" s="4" t="s">
        <v>22</v>
      </c>
      <c r="D12" s="4" t="s">
        <v>23</v>
      </c>
      <c r="E12" s="1">
        <f>SUM(F12:R12)</f>
        <v>968</v>
      </c>
      <c r="F12" s="1"/>
      <c r="G12" s="1"/>
      <c r="H12" s="1"/>
      <c r="I12" s="1">
        <v>0</v>
      </c>
      <c r="J12" s="1">
        <v>32</v>
      </c>
      <c r="K12" s="1"/>
      <c r="L12" s="1"/>
      <c r="M12" s="1"/>
      <c r="N12" s="1">
        <v>180</v>
      </c>
      <c r="O12" s="1">
        <v>25</v>
      </c>
      <c r="P12" s="1">
        <v>208</v>
      </c>
      <c r="Q12" s="1">
        <v>239</v>
      </c>
      <c r="R12" s="1">
        <v>284</v>
      </c>
    </row>
    <row r="13" spans="1:18" ht="22.5" customHeight="1">
      <c r="A13" s="30"/>
      <c r="B13" s="30"/>
      <c r="C13" s="26" t="s">
        <v>20</v>
      </c>
      <c r="D13" s="27"/>
      <c r="E13" s="5">
        <f>SUM(E11:E12)</f>
        <v>3085</v>
      </c>
      <c r="F13" s="5"/>
      <c r="G13" s="5"/>
      <c r="H13" s="5"/>
      <c r="I13" s="5">
        <f>SUM(I11:I12)</f>
        <v>32</v>
      </c>
      <c r="J13" s="5">
        <f>SUM(J11:J12)</f>
        <v>57</v>
      </c>
      <c r="K13" s="5"/>
      <c r="L13" s="5"/>
      <c r="M13" s="5"/>
      <c r="N13" s="5">
        <f>SUM(N11:N12)</f>
        <v>512</v>
      </c>
      <c r="O13" s="5">
        <f>SUM(O11:O12)</f>
        <v>75</v>
      </c>
      <c r="P13" s="5">
        <f>SUM(P11:P12)</f>
        <v>1047</v>
      </c>
      <c r="Q13" s="5">
        <f>SUM(Q11:Q12)</f>
        <v>888</v>
      </c>
      <c r="R13" s="5">
        <f>SUM(R11:R12)</f>
        <v>474</v>
      </c>
    </row>
    <row r="14" spans="1:18" ht="22.5" customHeight="1">
      <c r="A14" s="28">
        <v>3</v>
      </c>
      <c r="B14" s="28" t="s">
        <v>25</v>
      </c>
      <c r="C14" s="11" t="s">
        <v>27</v>
      </c>
      <c r="D14" s="12" t="s">
        <v>26</v>
      </c>
      <c r="E14" s="11">
        <f>SUM(J14:R14)</f>
        <v>1000</v>
      </c>
      <c r="F14" s="11"/>
      <c r="G14" s="11"/>
      <c r="H14" s="11"/>
      <c r="I14" s="11"/>
      <c r="J14" s="11"/>
      <c r="K14" s="11"/>
      <c r="L14" s="11"/>
      <c r="M14" s="11"/>
      <c r="N14" s="11">
        <v>440</v>
      </c>
      <c r="O14" s="11"/>
      <c r="P14" s="11">
        <v>340</v>
      </c>
      <c r="Q14" s="11">
        <v>120</v>
      </c>
      <c r="R14" s="11">
        <v>100</v>
      </c>
    </row>
    <row r="15" spans="1:18" ht="22.5" customHeight="1">
      <c r="A15" s="30"/>
      <c r="B15" s="30"/>
      <c r="C15" s="26" t="s">
        <v>59</v>
      </c>
      <c r="D15" s="27"/>
      <c r="E15" s="5">
        <f>SUM(E14:E14)</f>
        <v>1000</v>
      </c>
      <c r="F15" s="5"/>
      <c r="G15" s="5"/>
      <c r="H15" s="5"/>
      <c r="I15" s="5"/>
      <c r="J15" s="5"/>
      <c r="K15" s="5"/>
      <c r="L15" s="5"/>
      <c r="M15" s="5"/>
      <c r="N15" s="5">
        <f>SUM(N14:N14)</f>
        <v>440</v>
      </c>
      <c r="O15" s="5"/>
      <c r="P15" s="5">
        <f>SUM(P14:P14)</f>
        <v>340</v>
      </c>
      <c r="Q15" s="5">
        <f>SUM(Q14:Q14)</f>
        <v>120</v>
      </c>
      <c r="R15" s="5">
        <f>SUM(R14:R14)</f>
        <v>100</v>
      </c>
    </row>
    <row r="16" spans="1:18" ht="34.5">
      <c r="A16" s="28">
        <v>4</v>
      </c>
      <c r="B16" s="28" t="s">
        <v>29</v>
      </c>
      <c r="C16" s="6" t="s">
        <v>30</v>
      </c>
      <c r="D16" s="6" t="s">
        <v>33</v>
      </c>
      <c r="E16" s="1">
        <f>SUM(F16:R16)</f>
        <v>100</v>
      </c>
      <c r="F16" s="1"/>
      <c r="G16" s="1"/>
      <c r="H16" s="1"/>
      <c r="I16" s="1">
        <v>10</v>
      </c>
      <c r="J16" s="1"/>
      <c r="K16" s="1"/>
      <c r="L16" s="1"/>
      <c r="M16" s="1"/>
      <c r="N16" s="1">
        <v>10</v>
      </c>
      <c r="O16" s="1"/>
      <c r="P16" s="1">
        <v>40</v>
      </c>
      <c r="Q16" s="1">
        <v>10</v>
      </c>
      <c r="R16" s="1">
        <v>30</v>
      </c>
    </row>
    <row r="17" spans="1:18" ht="34.5">
      <c r="A17" s="31"/>
      <c r="B17" s="29"/>
      <c r="C17" s="6" t="s">
        <v>31</v>
      </c>
      <c r="D17" s="6" t="s">
        <v>34</v>
      </c>
      <c r="E17" s="1">
        <f>SUM(F17:R17)</f>
        <v>200</v>
      </c>
      <c r="F17" s="1"/>
      <c r="G17" s="1"/>
      <c r="H17" s="1"/>
      <c r="I17" s="1"/>
      <c r="J17" s="1"/>
      <c r="K17" s="1"/>
      <c r="L17" s="1"/>
      <c r="M17" s="1"/>
      <c r="N17" s="1">
        <v>50</v>
      </c>
      <c r="O17" s="1"/>
      <c r="P17" s="1">
        <v>50</v>
      </c>
      <c r="Q17" s="1">
        <v>50</v>
      </c>
      <c r="R17" s="1">
        <v>50</v>
      </c>
    </row>
    <row r="18" spans="1:18" ht="17.25">
      <c r="A18" s="31"/>
      <c r="B18" s="29"/>
      <c r="C18" s="6" t="s">
        <v>32</v>
      </c>
      <c r="D18" s="6" t="s">
        <v>50</v>
      </c>
      <c r="E18" s="1">
        <f>SUM(F18:R18)</f>
        <v>220</v>
      </c>
      <c r="F18" s="1"/>
      <c r="G18" s="1"/>
      <c r="H18" s="1"/>
      <c r="I18" s="1">
        <v>9</v>
      </c>
      <c r="J18" s="1">
        <v>10</v>
      </c>
      <c r="K18" s="1"/>
      <c r="L18" s="1"/>
      <c r="M18" s="1"/>
      <c r="N18" s="1">
        <v>60</v>
      </c>
      <c r="O18" s="1">
        <v>11</v>
      </c>
      <c r="P18" s="1">
        <v>61</v>
      </c>
      <c r="Q18" s="1">
        <v>57</v>
      </c>
      <c r="R18" s="1">
        <v>12</v>
      </c>
    </row>
    <row r="19" spans="1:18" ht="22.5" customHeight="1">
      <c r="A19" s="32"/>
      <c r="B19" s="30"/>
      <c r="C19" s="26" t="s">
        <v>59</v>
      </c>
      <c r="D19" s="27"/>
      <c r="E19" s="5">
        <f>SUM(E16:E18)</f>
        <v>520</v>
      </c>
      <c r="F19" s="5"/>
      <c r="G19" s="5"/>
      <c r="H19" s="5"/>
      <c r="I19" s="5">
        <f>SUM(I16:I18)</f>
        <v>19</v>
      </c>
      <c r="J19" s="5">
        <f>SUM(J16:J18)</f>
        <v>10</v>
      </c>
      <c r="K19" s="5"/>
      <c r="L19" s="5"/>
      <c r="M19" s="5"/>
      <c r="N19" s="5">
        <f>SUM(N16:N18)</f>
        <v>120</v>
      </c>
      <c r="O19" s="5">
        <f>SUM(O16:O18)</f>
        <v>11</v>
      </c>
      <c r="P19" s="5">
        <f>SUM(P16:P18)</f>
        <v>151</v>
      </c>
      <c r="Q19" s="5">
        <f>SUM(Q16:Q18)</f>
        <v>117</v>
      </c>
      <c r="R19" s="5">
        <f>SUM(R16:R18)</f>
        <v>92</v>
      </c>
    </row>
    <row r="20" spans="1:18" s="7" customFormat="1" ht="27" customHeight="1">
      <c r="A20" s="34">
        <v>5</v>
      </c>
      <c r="B20" s="34" t="s">
        <v>37</v>
      </c>
      <c r="C20" s="9" t="s">
        <v>38</v>
      </c>
      <c r="D20" s="9" t="s">
        <v>58</v>
      </c>
      <c r="E20" s="1">
        <f>SUM(F20:R20)</f>
        <v>328</v>
      </c>
      <c r="F20" s="10"/>
      <c r="G20" s="10">
        <v>8</v>
      </c>
      <c r="H20" s="10">
        <v>9</v>
      </c>
      <c r="I20" s="10">
        <v>25</v>
      </c>
      <c r="J20" s="10">
        <v>20</v>
      </c>
      <c r="K20" s="10">
        <v>55</v>
      </c>
      <c r="L20" s="10">
        <v>8</v>
      </c>
      <c r="M20" s="10">
        <v>43</v>
      </c>
      <c r="N20" s="10">
        <v>65</v>
      </c>
      <c r="O20" s="10">
        <v>8</v>
      </c>
      <c r="P20" s="10">
        <v>56</v>
      </c>
      <c r="Q20" s="10">
        <v>11</v>
      </c>
      <c r="R20" s="8">
        <v>20</v>
      </c>
    </row>
    <row r="21" spans="1:18" s="7" customFormat="1" ht="27" customHeight="1">
      <c r="A21" s="35"/>
      <c r="B21" s="34"/>
      <c r="C21" s="9" t="s">
        <v>38</v>
      </c>
      <c r="D21" s="9" t="s">
        <v>51</v>
      </c>
      <c r="E21" s="1">
        <f>SUM(F21:R21)</f>
        <v>40</v>
      </c>
      <c r="F21" s="10"/>
      <c r="G21" s="10"/>
      <c r="H21" s="10"/>
      <c r="I21" s="10"/>
      <c r="J21" s="10"/>
      <c r="K21" s="10">
        <v>10</v>
      </c>
      <c r="L21" s="10"/>
      <c r="M21" s="10">
        <v>10</v>
      </c>
      <c r="N21" s="10">
        <v>10</v>
      </c>
      <c r="O21" s="10"/>
      <c r="P21" s="10">
        <v>10</v>
      </c>
      <c r="Q21" s="10"/>
      <c r="R21" s="8"/>
    </row>
    <row r="22" spans="1:18" s="7" customFormat="1" ht="34.5" customHeight="1">
      <c r="A22" s="35"/>
      <c r="B22" s="34" t="s">
        <v>39</v>
      </c>
      <c r="C22" s="9" t="s">
        <v>35</v>
      </c>
      <c r="D22" s="9" t="s">
        <v>57</v>
      </c>
      <c r="E22" s="1">
        <f>SUM(F22:R22)</f>
        <v>20</v>
      </c>
      <c r="F22" s="10"/>
      <c r="G22" s="10"/>
      <c r="H22" s="10"/>
      <c r="I22" s="10">
        <v>20</v>
      </c>
      <c r="J22" s="10"/>
      <c r="K22" s="10"/>
      <c r="L22" s="10"/>
      <c r="M22" s="10"/>
      <c r="N22" s="10"/>
      <c r="O22" s="10"/>
      <c r="P22" s="10"/>
      <c r="Q22" s="10"/>
      <c r="R22" s="10"/>
    </row>
    <row r="23" spans="1:18" s="7" customFormat="1" ht="27" customHeight="1">
      <c r="A23" s="35"/>
      <c r="B23" s="34"/>
      <c r="C23" s="9" t="s">
        <v>40</v>
      </c>
      <c r="D23" s="9" t="s">
        <v>56</v>
      </c>
      <c r="E23" s="1">
        <f>SUM(F23:R23)</f>
        <v>161</v>
      </c>
      <c r="F23" s="10">
        <v>20</v>
      </c>
      <c r="G23" s="10"/>
      <c r="H23" s="10"/>
      <c r="I23" s="10">
        <v>8</v>
      </c>
      <c r="J23" s="10"/>
      <c r="K23" s="10">
        <v>10</v>
      </c>
      <c r="L23" s="10">
        <v>19</v>
      </c>
      <c r="M23" s="10">
        <v>8</v>
      </c>
      <c r="N23" s="10">
        <v>50</v>
      </c>
      <c r="O23" s="10">
        <v>8</v>
      </c>
      <c r="P23" s="10">
        <v>20</v>
      </c>
      <c r="Q23" s="10">
        <v>10</v>
      </c>
      <c r="R23" s="8">
        <v>8</v>
      </c>
    </row>
    <row r="24" spans="1:18" s="7" customFormat="1" ht="27" customHeight="1">
      <c r="A24" s="35"/>
      <c r="B24" s="34"/>
      <c r="C24" s="9" t="s">
        <v>36</v>
      </c>
      <c r="D24" s="9" t="s">
        <v>52</v>
      </c>
      <c r="E24" s="1">
        <f>SUM(F24:R24)</f>
        <v>30</v>
      </c>
      <c r="F24" s="10"/>
      <c r="G24" s="10"/>
      <c r="H24" s="10"/>
      <c r="I24" s="10"/>
      <c r="J24" s="10">
        <v>10</v>
      </c>
      <c r="K24" s="10">
        <v>5</v>
      </c>
      <c r="L24" s="10">
        <v>10</v>
      </c>
      <c r="M24" s="10"/>
      <c r="N24" s="10"/>
      <c r="O24" s="10"/>
      <c r="P24" s="10">
        <v>5</v>
      </c>
      <c r="Q24" s="10"/>
      <c r="R24" s="8"/>
    </row>
    <row r="25" spans="1:18" s="7" customFormat="1" ht="27" customHeight="1">
      <c r="A25" s="35"/>
      <c r="B25" s="34" t="s">
        <v>41</v>
      </c>
      <c r="C25" s="9" t="s">
        <v>42</v>
      </c>
      <c r="D25" s="9" t="s">
        <v>53</v>
      </c>
      <c r="E25" s="1">
        <f>SUM(F25:R25)</f>
        <v>361</v>
      </c>
      <c r="F25" s="10">
        <v>10</v>
      </c>
      <c r="G25" s="10">
        <v>17</v>
      </c>
      <c r="H25" s="10">
        <v>10</v>
      </c>
      <c r="I25" s="10">
        <v>14</v>
      </c>
      <c r="J25" s="10">
        <v>50</v>
      </c>
      <c r="K25" s="10">
        <v>40</v>
      </c>
      <c r="L25" s="10">
        <v>20</v>
      </c>
      <c r="M25" s="10">
        <v>35</v>
      </c>
      <c r="N25" s="10">
        <v>45</v>
      </c>
      <c r="O25" s="10">
        <v>20</v>
      </c>
      <c r="P25" s="10">
        <v>44</v>
      </c>
      <c r="Q25" s="10">
        <v>30</v>
      </c>
      <c r="R25" s="8">
        <v>26</v>
      </c>
    </row>
    <row r="26" spans="1:18" s="7" customFormat="1" ht="27" customHeight="1">
      <c r="A26" s="35"/>
      <c r="B26" s="34"/>
      <c r="C26" s="9" t="s">
        <v>42</v>
      </c>
      <c r="D26" s="9" t="s">
        <v>54</v>
      </c>
      <c r="E26" s="1">
        <f>SUM(F26:R26)</f>
        <v>99</v>
      </c>
      <c r="F26" s="10"/>
      <c r="G26" s="10">
        <v>16</v>
      </c>
      <c r="H26" s="10">
        <v>0</v>
      </c>
      <c r="I26" s="10">
        <v>12</v>
      </c>
      <c r="J26" s="10">
        <v>9</v>
      </c>
      <c r="K26" s="10">
        <v>10</v>
      </c>
      <c r="L26" s="10">
        <v>19</v>
      </c>
      <c r="M26" s="10">
        <v>0</v>
      </c>
      <c r="N26" s="10">
        <v>4</v>
      </c>
      <c r="O26" s="10">
        <v>4</v>
      </c>
      <c r="P26" s="10">
        <v>21</v>
      </c>
      <c r="Q26" s="10"/>
      <c r="R26" s="8">
        <v>4</v>
      </c>
    </row>
    <row r="27" spans="1:18" s="7" customFormat="1" ht="27" customHeight="1">
      <c r="A27" s="35"/>
      <c r="B27" s="34"/>
      <c r="C27" s="9" t="s">
        <v>43</v>
      </c>
      <c r="D27" s="9" t="s">
        <v>55</v>
      </c>
      <c r="E27" s="1">
        <f>SUM(F27:R27)</f>
        <v>50</v>
      </c>
      <c r="F27" s="10"/>
      <c r="G27" s="10"/>
      <c r="H27" s="10"/>
      <c r="I27" s="10"/>
      <c r="J27" s="10"/>
      <c r="K27" s="10">
        <v>50</v>
      </c>
      <c r="L27" s="10"/>
      <c r="M27" s="10"/>
      <c r="N27" s="10"/>
      <c r="O27" s="10"/>
      <c r="P27" s="10"/>
      <c r="Q27" s="10"/>
      <c r="R27" s="10"/>
    </row>
    <row r="28" spans="1:18" ht="22.5" customHeight="1">
      <c r="A28" s="36"/>
      <c r="B28" s="13"/>
      <c r="C28" s="33" t="s">
        <v>59</v>
      </c>
      <c r="D28" s="33"/>
      <c r="E28" s="5">
        <f>SUM(E20:E27)</f>
        <v>1089</v>
      </c>
      <c r="F28" s="5">
        <f>SUM(F20:F27)</f>
        <v>30</v>
      </c>
      <c r="G28" s="5">
        <f>SUM(G20:G27)</f>
        <v>41</v>
      </c>
      <c r="H28" s="5">
        <f>SUM(H20:H27)</f>
        <v>19</v>
      </c>
      <c r="I28" s="5">
        <f>SUM(I20:I27)</f>
        <v>79</v>
      </c>
      <c r="J28" s="5">
        <f>SUM(J20:J27)</f>
        <v>89</v>
      </c>
      <c r="K28" s="5">
        <f>SUM(K20:K27)</f>
        <v>180</v>
      </c>
      <c r="L28" s="5">
        <f>SUM(L20:L27)</f>
        <v>76</v>
      </c>
      <c r="M28" s="5">
        <f>SUM(M20:M27)</f>
        <v>96</v>
      </c>
      <c r="N28" s="5">
        <f>SUM(N20:N27)</f>
        <v>174</v>
      </c>
      <c r="O28" s="5">
        <f>SUM(O20:O27)</f>
        <v>40</v>
      </c>
      <c r="P28" s="5">
        <f>SUM(P20:P27)</f>
        <v>156</v>
      </c>
      <c r="Q28" s="5">
        <f>SUM(Q20:Q27)</f>
        <v>51</v>
      </c>
      <c r="R28" s="5">
        <f>SUM(R20:R27)</f>
        <v>58</v>
      </c>
    </row>
    <row r="29" spans="1:18" ht="22.5" customHeight="1">
      <c r="A29" s="28">
        <v>6</v>
      </c>
      <c r="B29" s="28" t="s">
        <v>62</v>
      </c>
      <c r="C29" s="6" t="s">
        <v>63</v>
      </c>
      <c r="D29" s="6"/>
      <c r="E29" s="1">
        <f>SUM(F29:R29)</f>
        <v>1246.59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v>460.94</v>
      </c>
      <c r="Q29" s="1">
        <v>430.83</v>
      </c>
      <c r="R29" s="1">
        <v>354.82</v>
      </c>
    </row>
    <row r="30" spans="1:18" ht="22.5" customHeight="1">
      <c r="A30" s="31"/>
      <c r="B30" s="29"/>
      <c r="C30" s="6" t="s">
        <v>65</v>
      </c>
      <c r="D30" s="6"/>
      <c r="E30" s="1">
        <f>SUM(F30:R30)</f>
        <v>1235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v>449.35</v>
      </c>
      <c r="Q30" s="1">
        <v>430.83</v>
      </c>
      <c r="R30" s="1">
        <v>354.82</v>
      </c>
    </row>
    <row r="31" spans="1:18" ht="22.5" customHeight="1">
      <c r="A31" s="31"/>
      <c r="B31" s="29"/>
      <c r="C31" s="6" t="s">
        <v>64</v>
      </c>
      <c r="D31" s="6"/>
      <c r="E31" s="1">
        <f>SUM(F31:R31)</f>
        <v>1235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v>449.35</v>
      </c>
      <c r="Q31" s="1">
        <v>430.83</v>
      </c>
      <c r="R31" s="1">
        <v>354.82</v>
      </c>
    </row>
    <row r="32" spans="1:18" ht="22.5" customHeight="1">
      <c r="A32" s="32"/>
      <c r="B32" s="30"/>
      <c r="C32" s="26" t="s">
        <v>59</v>
      </c>
      <c r="D32" s="27"/>
      <c r="E32" s="5">
        <f>SUM(F32:R32)</f>
        <v>3716.59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f>SUM(P29:P31)</f>
        <v>1359.6399999999999</v>
      </c>
      <c r="Q32" s="5">
        <f>SUM(Q29:Q31)</f>
        <v>1292.49</v>
      </c>
      <c r="R32" s="5">
        <f>SUM(R29:R31)</f>
        <v>1064.46</v>
      </c>
    </row>
  </sheetData>
  <sheetProtection/>
  <mergeCells count="27">
    <mergeCell ref="A29:A32"/>
    <mergeCell ref="B29:B32"/>
    <mergeCell ref="C32:D32"/>
    <mergeCell ref="C28:D28"/>
    <mergeCell ref="A20:A28"/>
    <mergeCell ref="B25:B27"/>
    <mergeCell ref="B20:B21"/>
    <mergeCell ref="B22:B24"/>
    <mergeCell ref="C10:D10"/>
    <mergeCell ref="B6:B10"/>
    <mergeCell ref="A6:A10"/>
    <mergeCell ref="C13:D13"/>
    <mergeCell ref="A11:A13"/>
    <mergeCell ref="B11:B13"/>
    <mergeCell ref="C19:D19"/>
    <mergeCell ref="B16:B19"/>
    <mergeCell ref="A16:A19"/>
    <mergeCell ref="A14:A15"/>
    <mergeCell ref="B14:B15"/>
    <mergeCell ref="C15:D15"/>
    <mergeCell ref="B5:D5"/>
    <mergeCell ref="A2:R2"/>
    <mergeCell ref="A3:A4"/>
    <mergeCell ref="C3:C4"/>
    <mergeCell ref="D3:D4"/>
    <mergeCell ref="E3:R3"/>
    <mergeCell ref="B3:B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2018-06-26T07:31:45Z</cp:lastPrinted>
  <dcterms:created xsi:type="dcterms:W3CDTF">2006-09-13T11:21:51Z</dcterms:created>
  <dcterms:modified xsi:type="dcterms:W3CDTF">2018-06-26T10:18:50Z</dcterms:modified>
  <cp:category/>
  <cp:version/>
  <cp:contentType/>
  <cp:contentStatus/>
</cp:coreProperties>
</file>