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80" windowHeight="8400" tabRatio="803" activeTab="0"/>
  </bookViews>
  <sheets>
    <sheet name="公共财政预算拨款支出预算表" sheetId="1" r:id="rId1"/>
  </sheets>
  <definedNames>
    <definedName name="_xlnm.Print_Area" localSheetId="0">'公共财政预算拨款支出预算表'!$A$1:$D$36</definedName>
    <definedName name="_xlnm.Print_Area">#N/A</definedName>
    <definedName name="_xlnm.Print_Titles" localSheetId="0">'公共财政预算拨款支出预算表'!$1:$5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<sst xmlns="http://schemas.openxmlformats.org/spreadsheetml/2006/main" count="42" uniqueCount="39">
  <si>
    <t>单位:万元(保留2位)</t>
  </si>
  <si>
    <t>科目编码</t>
  </si>
  <si>
    <t>科目名称</t>
  </si>
  <si>
    <t>**</t>
  </si>
  <si>
    <t>合计</t>
  </si>
  <si>
    <t>附表5</t>
  </si>
  <si>
    <t>基本支出</t>
  </si>
  <si>
    <t>项目支出</t>
  </si>
  <si>
    <t>一般公共服务支出</t>
  </si>
  <si>
    <t xml:space="preserve">  财政事务</t>
  </si>
  <si>
    <t xml:space="preserve">    事业运行</t>
  </si>
  <si>
    <t xml:space="preserve">    行政运行</t>
  </si>
  <si>
    <t xml:space="preserve">    其他财政事务支出</t>
  </si>
  <si>
    <t xml:space="preserve">    一般行政管理事务</t>
  </si>
  <si>
    <t>社会保障和就业支出</t>
  </si>
  <si>
    <t xml:space="preserve">  人力资源和社会保障管理事务</t>
  </si>
  <si>
    <t xml:space="preserve">    社会保险经办机构</t>
  </si>
  <si>
    <t xml:space="preserve">  行政事业单位离退休</t>
  </si>
  <si>
    <t xml:space="preserve">    机关事业单位基本养老保险缴费支出</t>
  </si>
  <si>
    <t xml:space="preserve">    未归口管理的行政单位离退休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</si>
  <si>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</si>
  <si>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</si>
  <si>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</si>
  <si>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</si>
  <si>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</si>
  <si>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财政对城镇居民基本医疗保险基金的补助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</si>
  <si>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</si>
  <si>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</si>
  <si>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</si>
  <si>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>农林水支出</t>
  </si>
  <si>
    <t xml:space="preserve">  农业</t>
  </si>
  <si>
    <t xml:space="preserve">    其他农业支出</t>
  </si>
  <si>
    <t xml:space="preserve">  农业综合开发</t>
  </si>
  <si>
    <t xml:space="preserve">    其他农业综合开发支出</t>
  </si>
  <si>
    <t xml:space="preserve">  农村综合改革</t>
  </si>
  <si>
    <t xml:space="preserve">    对村集体经济组织的补助</t>
  </si>
  <si>
    <t xml:space="preserve">    其他农村综合改革支出</t>
  </si>
  <si>
    <t xml:space="preserve">    对村级一事一议的补助</t>
  </si>
  <si>
    <t>2018年度一般公共预算拨款支出预算表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</si>
</sst>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 "/>
    <numFmt numFmtId="178" formatCode="0.00;[Red]0.00"/>
    <numFmt numFmtId="179" formatCode="#,##0.0000_ "/>
    <numFmt numFmtId="180" formatCode="0_ "/>
    <numFmt numFmtId="181" formatCode="0.00_);[Red]\(0.00\)"/>
    <numFmt numFmtId="182" formatCode="0.00_ ;[Red]\-0.00\ "/>
  </numFmts>
  <fonts count="32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0" borderId="4" applyNumberFormat="0" applyFill="0" applyAlignment="0" applyProtection="0"/>
    <xf numFmtId="0" fontId="3" fillId="2" borderId="0" applyNumberFormat="0" applyBorder="0" applyAlignment="0" applyProtection="0"/>
    <xf numFmtId="1" fontId="6" fillId="16" borderId="0">
      <alignment/>
      <protection/>
    </xf>
    <xf numFmtId="1" fontId="6" fillId="16" borderId="0">
      <alignment/>
      <protection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19" fillId="17" borderId="5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17" borderId="8" applyNumberFormat="0" applyAlignment="0" applyProtection="0"/>
    <xf numFmtId="0" fontId="26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1">
    <xf numFmtId="0" fontId="0" fillId="0" borderId="0" xfId="0" applyAlignment="1">
      <alignment/>
    </xf>
    <xf numFmtId="1" fontId="6" fillId="16" borderId="0" xfId="0" applyNumberFormat="1" applyFont="1" applyFill="1" applyAlignment="1">
      <alignment/>
    </xf>
    <xf numFmtId="1" fontId="6" fillId="16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 horizontal="right" vertical="center"/>
    </xf>
    <xf numFmtId="1" fontId="1" fillId="16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4" fillId="16" borderId="0" xfId="0" applyNumberFormat="1" applyFont="1" applyFill="1" applyBorder="1" applyAlignment="1">
      <alignment/>
    </xf>
    <xf numFmtId="0" fontId="5" fillId="16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16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63F9A15AD7310134E0530A34131F0985" xfId="39"/>
    <cellStyle name="差" xfId="40"/>
    <cellStyle name="差_63F9A15AD7310134E0530A34131F0985" xfId="41"/>
    <cellStyle name="常规 2" xfId="42"/>
    <cellStyle name="Hyperlink" xfId="43"/>
    <cellStyle name="好" xfId="44"/>
    <cellStyle name="好_63F9A15AD7310134E0530A34131F0985" xfId="45"/>
    <cellStyle name="汇总" xfId="46"/>
    <cellStyle name="Currency" xfId="47"/>
    <cellStyle name="货币 2" xfId="48"/>
    <cellStyle name="货币 3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F36"/>
  <sheetViews>
    <sheetView showGridLines="0" showZeros="0" tabSelected="1" zoomScalePageLayoutView="0" workbookViewId="0" topLeftCell="A1">
      <selection activeCell="A2" sqref="A2:D2"/>
    </sheetView>
  </sheetViews>
  <sheetFormatPr defaultColWidth="8" defaultRowHeight="11.25"/>
  <cols>
    <col min="1" max="1" width="42.16015625" style="2" customWidth="1"/>
    <col min="2" max="2" width="45.16015625" style="2" customWidth="1"/>
    <col min="3" max="4" width="26.66015625" style="2" customWidth="1"/>
    <col min="5" max="240" width="8" style="2" customWidth="1"/>
  </cols>
  <sheetData>
    <row r="1" spans="1:240" ht="21" customHeight="1">
      <c r="A1" s="7" t="s">
        <v>5</v>
      </c>
      <c r="B1" s="8"/>
      <c r="C1" s="8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spans="1:240" s="6" customFormat="1" ht="33" customHeight="1">
      <c r="A2" s="20" t="s">
        <v>38</v>
      </c>
      <c r="B2" s="20"/>
      <c r="C2" s="20"/>
      <c r="D2" s="2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5" ht="25.5" customHeight="1">
      <c r="A3" s="10"/>
      <c r="B3" s="11"/>
      <c r="C3" s="12"/>
      <c r="D3" s="4" t="s">
        <v>0</v>
      </c>
      <c r="E3" s="1"/>
    </row>
    <row r="4" spans="1:5" ht="20.25" customHeight="1">
      <c r="A4" s="13" t="s">
        <v>1</v>
      </c>
      <c r="B4" s="13" t="s">
        <v>2</v>
      </c>
      <c r="C4" s="13" t="s">
        <v>6</v>
      </c>
      <c r="D4" s="13" t="s">
        <v>7</v>
      </c>
      <c r="E4" s="1"/>
    </row>
    <row r="5" spans="1:5" ht="13.5" customHeight="1">
      <c r="A5" s="14" t="s">
        <v>3</v>
      </c>
      <c r="B5" s="14" t="s">
        <v>3</v>
      </c>
      <c r="C5" s="14" t="s">
        <v>3</v>
      </c>
      <c r="D5" s="14" t="s">
        <v>3</v>
      </c>
      <c r="E5" s="1"/>
    </row>
    <row r="6" spans="1:240" s="19" customFormat="1" ht="18.75" customHeight="1">
      <c r="A6" s="17"/>
      <c r="B6" s="17" t="s">
        <v>4</v>
      </c>
      <c r="C6" s="18">
        <f>C7+C13+C19+C28</f>
        <v>5387.460000000001</v>
      </c>
      <c r="D6" s="16">
        <f>D7+D13+D19+D28</f>
        <v>23555.239999999998</v>
      </c>
      <c r="E6" s="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</row>
    <row r="7" spans="1:5" ht="18.75" customHeight="1">
      <c r="A7" s="17">
        <v>201</v>
      </c>
      <c r="B7" s="17" t="s">
        <v>8</v>
      </c>
      <c r="C7" s="18">
        <f>C8</f>
        <v>1603.1200000000001</v>
      </c>
      <c r="D7" s="16">
        <f>D8</f>
        <v>3976.6</v>
      </c>
      <c r="E7" s="1"/>
    </row>
    <row r="8" spans="1:4" ht="18.75" customHeight="1">
      <c r="A8" s="17">
        <v>20106</v>
      </c>
      <c r="B8" s="17" t="s">
        <v>9</v>
      </c>
      <c r="C8" s="18">
        <f>SUM(C9:C12)</f>
        <v>1603.1200000000001</v>
      </c>
      <c r="D8" s="16">
        <f>SUM(D9:D12)</f>
        <v>3976.6</v>
      </c>
    </row>
    <row r="9" spans="1:4" ht="18.75" customHeight="1">
      <c r="A9" s="17">
        <v>2010650</v>
      </c>
      <c r="B9" s="17" t="s">
        <v>10</v>
      </c>
      <c r="C9" s="18">
        <v>479.69</v>
      </c>
      <c r="D9" s="16">
        <v>0</v>
      </c>
    </row>
    <row r="10" spans="1:4" ht="18.75" customHeight="1">
      <c r="A10" s="17">
        <v>2010601</v>
      </c>
      <c r="B10" s="17" t="s">
        <v>11</v>
      </c>
      <c r="C10" s="18">
        <v>1123.43</v>
      </c>
      <c r="D10" s="16">
        <v>0</v>
      </c>
    </row>
    <row r="11" spans="1:4" ht="18.75" customHeight="1">
      <c r="A11" s="17">
        <v>2010699</v>
      </c>
      <c r="B11" s="17" t="s">
        <v>12</v>
      </c>
      <c r="C11" s="18">
        <v>0</v>
      </c>
      <c r="D11" s="16">
        <v>816.6</v>
      </c>
    </row>
    <row r="12" spans="1:4" ht="18.75" customHeight="1">
      <c r="A12" s="17">
        <v>2010602</v>
      </c>
      <c r="B12" s="17" t="s">
        <v>13</v>
      </c>
      <c r="C12" s="18">
        <v>0</v>
      </c>
      <c r="D12" s="16">
        <v>3160</v>
      </c>
    </row>
    <row r="13" spans="1:4" ht="18.75" customHeight="1">
      <c r="A13" s="17">
        <v>208</v>
      </c>
      <c r="B13" s="17" t="s">
        <v>14</v>
      </c>
      <c r="C13" s="18">
        <f>C14+C16</f>
        <v>2687.69</v>
      </c>
      <c r="D13" s="16">
        <f>D14+D16</f>
        <v>2086.64</v>
      </c>
    </row>
    <row r="14" spans="1:4" ht="18.75" customHeight="1">
      <c r="A14" s="17">
        <v>20801</v>
      </c>
      <c r="B14" s="17" t="s">
        <v>15</v>
      </c>
      <c r="C14" s="18">
        <f>C15</f>
        <v>2214.92</v>
      </c>
      <c r="D14" s="16">
        <f>D15</f>
        <v>2086.64</v>
      </c>
    </row>
    <row r="15" spans="1:4" ht="18.75" customHeight="1">
      <c r="A15" s="17">
        <v>2080109</v>
      </c>
      <c r="B15" s="17" t="s">
        <v>16</v>
      </c>
      <c r="C15" s="18">
        <v>2214.92</v>
      </c>
      <c r="D15" s="16">
        <v>2086.64</v>
      </c>
    </row>
    <row r="16" spans="1:4" ht="18.75" customHeight="1">
      <c r="A16" s="17">
        <v>20805</v>
      </c>
      <c r="B16" s="17" t="s">
        <v>17</v>
      </c>
      <c r="C16" s="18">
        <f>SUM(C17:C18)</f>
        <v>472.77000000000004</v>
      </c>
      <c r="D16" s="16">
        <f>SUM(D17:D18)</f>
        <v>0</v>
      </c>
    </row>
    <row r="17" spans="1:4" ht="18.75" customHeight="1">
      <c r="A17" s="17">
        <v>2080505</v>
      </c>
      <c r="B17" s="17" t="s">
        <v>18</v>
      </c>
      <c r="C17" s="18">
        <v>441.48</v>
      </c>
      <c r="D17" s="16">
        <v>0</v>
      </c>
    </row>
    <row r="18" spans="1:4" ht="18.75" customHeight="1">
      <c r="A18" s="17">
        <v>2080504</v>
      </c>
      <c r="B18" s="17" t="s">
        <v>19</v>
      </c>
      <c r="C18" s="18">
        <v>31.29</v>
      </c>
      <c r="D18" s="16">
        <v>0</v>
      </c>
    </row>
    <row r="19" spans="1:4" ht="18.75" customHeight="1">
      <c r="A19" s="17">
        <v>210</v>
      </c>
      <c r="B19" s="17" t="s">
        <v>20</v>
      </c>
      <c r="C19" s="18">
        <f>C20+C23+C26</f>
        <v>1096.65</v>
      </c>
      <c r="D19" s="16">
        <f>D20+D23+D26</f>
        <v>14692</v>
      </c>
    </row>
    <row r="20" spans="1:4" ht="18.75" customHeight="1">
      <c r="A20" s="17">
        <v>21011</v>
      </c>
      <c r="B20" s="17" t="s">
        <v>21</v>
      </c>
      <c r="C20" s="18">
        <f>SUM(C21:C22)</f>
        <v>1096.65</v>
      </c>
      <c r="D20" s="16">
        <f>SUM(D21:D22)</f>
        <v>0</v>
      </c>
    </row>
    <row r="21" spans="1:4" ht="18.75" customHeight="1">
      <c r="A21" s="17">
        <v>2101101</v>
      </c>
      <c r="B21" s="17" t="s">
        <v>22</v>
      </c>
      <c r="C21" s="18">
        <v>79.87</v>
      </c>
      <c r="D21" s="16">
        <v>0</v>
      </c>
    </row>
    <row r="22" spans="1:4" ht="18.75" customHeight="1">
      <c r="A22" s="17">
        <v>2101102</v>
      </c>
      <c r="B22" s="17" t="s">
        <v>23</v>
      </c>
      <c r="C22" s="18">
        <v>1016.78</v>
      </c>
      <c r="D22" s="16">
        <v>0</v>
      </c>
    </row>
    <row r="23" spans="1:4" ht="18.75" customHeight="1">
      <c r="A23" s="17">
        <v>21012</v>
      </c>
      <c r="B23" s="17" t="s">
        <v>24</v>
      </c>
      <c r="C23" s="18">
        <f>SUM(C24:C25)</f>
        <v>0</v>
      </c>
      <c r="D23" s="16">
        <f>SUM(D24:D25)</f>
        <v>14092</v>
      </c>
    </row>
    <row r="24" spans="1:4" ht="18.75" customHeight="1">
      <c r="A24" s="17">
        <v>2101204</v>
      </c>
      <c r="B24" s="17" t="s">
        <v>25</v>
      </c>
      <c r="C24" s="18">
        <v>0</v>
      </c>
      <c r="D24" s="16">
        <v>936</v>
      </c>
    </row>
    <row r="25" spans="1:4" ht="18.75" customHeight="1">
      <c r="A25" s="17">
        <v>2101202</v>
      </c>
      <c r="B25" s="17" t="s">
        <v>26</v>
      </c>
      <c r="C25" s="18">
        <v>0</v>
      </c>
      <c r="D25" s="16">
        <v>13156</v>
      </c>
    </row>
    <row r="26" spans="1:4" ht="18.75" customHeight="1">
      <c r="A26" s="17">
        <v>21013</v>
      </c>
      <c r="B26" s="17" t="s">
        <v>27</v>
      </c>
      <c r="C26" s="18">
        <f>C27</f>
        <v>0</v>
      </c>
      <c r="D26" s="16">
        <f>D27</f>
        <v>600</v>
      </c>
    </row>
    <row r="27" spans="1:4" ht="18.75" customHeight="1">
      <c r="A27" s="17">
        <v>2101301</v>
      </c>
      <c r="B27" s="17" t="s">
        <v>28</v>
      </c>
      <c r="C27" s="18">
        <v>0</v>
      </c>
      <c r="D27" s="16">
        <v>600</v>
      </c>
    </row>
    <row r="28" spans="1:4" ht="18.75" customHeight="1">
      <c r="A28" s="17">
        <v>213</v>
      </c>
      <c r="B28" s="17" t="s">
        <v>29</v>
      </c>
      <c r="C28" s="18">
        <f>C29+C31+C33</f>
        <v>0</v>
      </c>
      <c r="D28" s="16">
        <f>D29+D31+D33</f>
        <v>2800</v>
      </c>
    </row>
    <row r="29" spans="1:4" ht="18.75" customHeight="1">
      <c r="A29" s="17">
        <v>21301</v>
      </c>
      <c r="B29" s="17" t="s">
        <v>30</v>
      </c>
      <c r="C29" s="18">
        <f>C30</f>
        <v>0</v>
      </c>
      <c r="D29" s="16">
        <f>D30</f>
        <v>200</v>
      </c>
    </row>
    <row r="30" spans="1:4" ht="18.75" customHeight="1">
      <c r="A30" s="17">
        <v>2130199</v>
      </c>
      <c r="B30" s="17" t="s">
        <v>31</v>
      </c>
      <c r="C30" s="18">
        <v>0</v>
      </c>
      <c r="D30" s="16">
        <v>200</v>
      </c>
    </row>
    <row r="31" spans="1:4" ht="18.75" customHeight="1">
      <c r="A31" s="17">
        <v>21306</v>
      </c>
      <c r="B31" s="17" t="s">
        <v>32</v>
      </c>
      <c r="C31" s="18">
        <f>C32</f>
        <v>0</v>
      </c>
      <c r="D31" s="16">
        <f>D32</f>
        <v>1000</v>
      </c>
    </row>
    <row r="32" spans="1:4" ht="18.75" customHeight="1">
      <c r="A32" s="17">
        <v>2130699</v>
      </c>
      <c r="B32" s="17" t="s">
        <v>33</v>
      </c>
      <c r="C32" s="18">
        <v>0</v>
      </c>
      <c r="D32" s="16">
        <v>1000</v>
      </c>
    </row>
    <row r="33" spans="1:4" ht="18.75" customHeight="1">
      <c r="A33" s="17">
        <v>21307</v>
      </c>
      <c r="B33" s="17" t="s">
        <v>34</v>
      </c>
      <c r="C33" s="18">
        <f>SUM(C34:C36)</f>
        <v>0</v>
      </c>
      <c r="D33" s="16">
        <f>SUM(D34:D36)</f>
        <v>1600</v>
      </c>
    </row>
    <row r="34" spans="1:4" ht="18.75" customHeight="1">
      <c r="A34" s="17">
        <v>2130706</v>
      </c>
      <c r="B34" s="17" t="s">
        <v>35</v>
      </c>
      <c r="C34" s="18">
        <v>0</v>
      </c>
      <c r="D34" s="16">
        <v>350</v>
      </c>
    </row>
    <row r="35" spans="1:4" ht="18.75" customHeight="1">
      <c r="A35" s="17">
        <v>2130799</v>
      </c>
      <c r="B35" s="17" t="s">
        <v>36</v>
      </c>
      <c r="C35" s="18">
        <v>0</v>
      </c>
      <c r="D35" s="16">
        <v>500</v>
      </c>
    </row>
    <row r="36" spans="1:4" ht="18.75" customHeight="1">
      <c r="A36" s="17">
        <v>2130701</v>
      </c>
      <c r="B36" s="17" t="s">
        <v>37</v>
      </c>
      <c r="C36" s="18">
        <v>0</v>
      </c>
      <c r="D36" s="16">
        <v>750</v>
      </c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5902777777777778" header="0.5118055555555555" footer="0.511805555555555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办公室/许志芳</cp:lastModifiedBy>
  <cp:lastPrinted>2018-02-01T10:36:46Z</cp:lastPrinted>
  <dcterms:created xsi:type="dcterms:W3CDTF">2017-09-11T19:17:28Z</dcterms:created>
  <dcterms:modified xsi:type="dcterms:W3CDTF">2018-02-01T10:50:39Z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1771986</vt:i4>
  </property>
</Properties>
</file>