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80" windowHeight="8400" tabRatio="803" activeTab="0"/>
  </bookViews>
  <sheets>
    <sheet name="收入预算" sheetId="1" r:id="rId1"/>
  </sheets>
  <definedNames>
    <definedName name="_xlnm.Print_Area" localSheetId="0">'收入预算'!$A$1:$K$57</definedName>
    <definedName name="_xlnm.Print_Area">#N/A</definedName>
    <definedName name="_xlnm.Print_Titles" localSheetId="0">'收入预算'!$1:$7</definedName>
    <definedName name="_xlnm.Print_Titles">#N/A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<sst xmlns="http://schemas.openxmlformats.org/spreadsheetml/2006/main" count="166" uniqueCount="67">
  <si>
    <t>单位:万元(保留2位)</t>
  </si>
  <si>
    <t>一.一般公共预算</t>
  </si>
  <si>
    <t>二.政府性基金预算</t>
  </si>
  <si>
    <t>三.财政专户资金</t>
  </si>
  <si>
    <t>四.直接事业收入</t>
  </si>
  <si>
    <t>科目编码</t>
  </si>
  <si>
    <t>科目名称</t>
  </si>
  <si>
    <t>收入预算数</t>
  </si>
  <si>
    <t>资金来源</t>
  </si>
  <si>
    <t>**</t>
  </si>
  <si>
    <t>合计</t>
  </si>
  <si>
    <t>五.上年结转</t>
  </si>
  <si>
    <t>六.其他收入</t>
  </si>
  <si>
    <t>单位编码</t>
  </si>
  <si>
    <t>单位名称</t>
  </si>
  <si>
    <t>**</t>
  </si>
  <si>
    <r>
      <t>附表</t>
    </r>
    <r>
      <rPr>
        <sz val="12"/>
        <rFont val="Times New Roman"/>
        <family val="1"/>
      </rPr>
      <t>2</t>
    </r>
  </si>
  <si>
    <t>404001</t>
  </si>
  <si>
    <t>泉州市财政局机关</t>
  </si>
  <si>
    <t xml:space="preserve">  404001</t>
  </si>
  <si>
    <t xml:space="preserve">  泉州市财政局机关</t>
  </si>
  <si>
    <t>机关事业单位基本养老保险缴费支出</t>
  </si>
  <si>
    <t>城乡医疗救助</t>
  </si>
  <si>
    <t>其他农业综合开发支出</t>
  </si>
  <si>
    <t>其他农村综合改革支出</t>
  </si>
  <si>
    <t>未归口管理的行政单位离退休</t>
  </si>
  <si>
    <t>其他财政事务支出</t>
  </si>
  <si>
    <t>对村集体经济组织的补助</t>
  </si>
  <si>
    <t>其他农业支出</t>
  </si>
  <si>
    <t>一般行政管理事务</t>
  </si>
  <si>
    <t>财政对城乡居民基本医疗保险基金的补助</t>
  </si>
  <si>
    <t>行政单位医疗</t>
  </si>
  <si>
    <t>对村级一事一议的补助</t>
  </si>
  <si>
    <t>行政运行</t>
  </si>
  <si>
    <t>404003</t>
  </si>
  <si>
    <t>泉州市财政票据管理中心</t>
  </si>
  <si>
    <t xml:space="preserve">  404003</t>
  </si>
  <si>
    <t xml:space="preserve">  泉州市财政票据管理中心</t>
  </si>
  <si>
    <t>事业运行</t>
  </si>
  <si>
    <t>事业单位医疗</t>
  </si>
  <si>
    <t>404004</t>
  </si>
  <si>
    <t>泉州市财政投资评审中心</t>
  </si>
  <si>
    <t xml:space="preserve">  404004</t>
  </si>
  <si>
    <t xml:space="preserve">  泉州市财政投资评审中心</t>
  </si>
  <si>
    <t>404005</t>
  </si>
  <si>
    <t>泉州市财政国库支付中心</t>
  </si>
  <si>
    <t xml:space="preserve">  404005</t>
  </si>
  <si>
    <t xml:space="preserve">  泉州市财政国库支付中心</t>
  </si>
  <si>
    <t>404006</t>
  </si>
  <si>
    <t>泉州市政府和社会资本合作（PPP）管理中心</t>
  </si>
  <si>
    <t xml:space="preserve">  404006</t>
  </si>
  <si>
    <t xml:space="preserve">  泉州市政府和社会资本合作（PPP）管理中心</t>
  </si>
  <si>
    <t>404007</t>
  </si>
  <si>
    <t>泉州市非税收入管理中心</t>
  </si>
  <si>
    <t xml:space="preserve">  404007</t>
  </si>
  <si>
    <t xml:space="preserve">  泉州市非税收入管理中心</t>
  </si>
  <si>
    <t>404008</t>
  </si>
  <si>
    <t>泉州市财政投资中心</t>
  </si>
  <si>
    <t xml:space="preserve">  404008</t>
  </si>
  <si>
    <t xml:space="preserve">  泉州市财政投资中心</t>
  </si>
  <si>
    <t>404009</t>
  </si>
  <si>
    <t>泉州市医疗保障基金管理中心</t>
  </si>
  <si>
    <t xml:space="preserve">  404009</t>
  </si>
  <si>
    <t xml:space="preserve">  泉州市医疗保障基金管理中心</t>
  </si>
  <si>
    <t>财政对城镇居民基本医疗保险基金的补助</t>
  </si>
  <si>
    <t>社会保险经办机构</t>
  </si>
  <si>
    <r>
      <t>2018</t>
    </r>
    <r>
      <rPr>
        <b/>
        <sz val="16"/>
        <rFont val="宋体"/>
        <family val="0"/>
      </rPr>
      <t>年度收入预算表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</si>
</sst>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 "/>
    <numFmt numFmtId="178" formatCode="0.00;[Red]0.00"/>
    <numFmt numFmtId="179" formatCode="#,##0.0000_ "/>
    <numFmt numFmtId="180" formatCode="0_ "/>
    <numFmt numFmtId="181" formatCode="0.00_);[Red]\(0.00\)"/>
    <numFmt numFmtId="182" formatCode="0.00_ ;[Red]\-0.00\ "/>
  </numFmts>
  <fonts count="34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0" borderId="4" applyNumberFormat="0" applyFill="0" applyAlignment="0" applyProtection="0"/>
    <xf numFmtId="0" fontId="3" fillId="2" borderId="0" applyNumberFormat="0" applyBorder="0" applyAlignment="0" applyProtection="0"/>
    <xf numFmtId="1" fontId="6" fillId="16" borderId="0">
      <alignment/>
      <protection/>
    </xf>
    <xf numFmtId="1" fontId="6" fillId="16" borderId="0">
      <alignment/>
      <protection/>
    </xf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19" fillId="17" borderId="5" applyNumberForma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17" borderId="8" applyNumberFormat="0" applyAlignment="0" applyProtection="0"/>
    <xf numFmtId="0" fontId="26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4" fillId="16" borderId="0" xfId="0" applyNumberFormat="1" applyFont="1" applyFill="1" applyAlignment="1">
      <alignment/>
    </xf>
    <xf numFmtId="0" fontId="5" fillId="16" borderId="0" xfId="0" applyNumberFormat="1" applyFont="1" applyFill="1" applyAlignment="1">
      <alignment/>
    </xf>
    <xf numFmtId="1" fontId="6" fillId="16" borderId="0" xfId="0" applyNumberFormat="1" applyFont="1" applyFill="1" applyAlignment="1">
      <alignment/>
    </xf>
    <xf numFmtId="1" fontId="6" fillId="16" borderId="0" xfId="0" applyNumberFormat="1" applyFont="1" applyFill="1" applyBorder="1" applyAlignment="1">
      <alignment/>
    </xf>
    <xf numFmtId="0" fontId="1" fillId="16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6" fillId="16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16" borderId="0" xfId="0" applyNumberFormat="1" applyFont="1" applyFill="1" applyAlignment="1" applyProtection="1">
      <alignment horizontal="centerContinuous" vertical="center"/>
      <protection/>
    </xf>
    <xf numFmtId="49" fontId="9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7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63F9A15AD7310134E0530A34131F0985" xfId="39"/>
    <cellStyle name="差" xfId="40"/>
    <cellStyle name="差_63F9A15AD7310134E0530A34131F0985" xfId="41"/>
    <cellStyle name="常规 2" xfId="42"/>
    <cellStyle name="Hyperlink" xfId="43"/>
    <cellStyle name="好" xfId="44"/>
    <cellStyle name="好_63F9A15AD7310134E0530A34131F0985" xfId="45"/>
    <cellStyle name="汇总" xfId="46"/>
    <cellStyle name="Currency" xfId="47"/>
    <cellStyle name="货币 2" xfId="48"/>
    <cellStyle name="货币 3" xfId="49"/>
    <cellStyle name="Currency [0]" xfId="50"/>
    <cellStyle name="货币[0] 2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N57"/>
  <sheetViews>
    <sheetView showGridLines="0" showZeros="0" tabSelected="1" zoomScalePageLayoutView="0" workbookViewId="0" topLeftCell="A1">
      <selection activeCell="A2" sqref="A2"/>
    </sheetView>
  </sheetViews>
  <sheetFormatPr defaultColWidth="6.83203125" defaultRowHeight="12.75" customHeight="1"/>
  <cols>
    <col min="1" max="1" width="12.83203125" style="9" customWidth="1"/>
    <col min="2" max="2" width="31" style="9" customWidth="1"/>
    <col min="3" max="3" width="18.5" style="9" customWidth="1"/>
    <col min="4" max="4" width="41.83203125" style="9" customWidth="1"/>
    <col min="5" max="11" width="17.66015625" style="9" customWidth="1"/>
    <col min="12" max="12" width="17.66015625" style="0" customWidth="1"/>
    <col min="13" max="248" width="8" style="9" customWidth="1"/>
    <col min="249" max="16384" width="6.83203125" style="9" customWidth="1"/>
  </cols>
  <sheetData>
    <row r="1" spans="1:248" ht="21" customHeight="1">
      <c r="A1" s="8" t="s">
        <v>16</v>
      </c>
      <c r="C1" s="1"/>
      <c r="D1" s="1"/>
      <c r="E1" s="2"/>
      <c r="F1" s="2"/>
      <c r="G1" s="3"/>
      <c r="H1" s="3"/>
      <c r="I1" s="3"/>
      <c r="J1" s="4"/>
      <c r="K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1:248" ht="22.5" customHeight="1">
      <c r="A2" s="16" t="s">
        <v>66</v>
      </c>
      <c r="B2" s="17"/>
      <c r="C2" s="18"/>
      <c r="D2" s="18"/>
      <c r="E2" s="18"/>
      <c r="F2" s="18"/>
      <c r="G2" s="18"/>
      <c r="H2" s="18"/>
      <c r="I2" s="18"/>
      <c r="J2" s="18"/>
      <c r="K2" s="18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</row>
    <row r="3" spans="3:248" ht="20.25" customHeight="1">
      <c r="C3" s="10"/>
      <c r="E3" s="6"/>
      <c r="F3" s="6"/>
      <c r="G3" s="6"/>
      <c r="H3" s="6"/>
      <c r="I3" s="6"/>
      <c r="J3" s="4"/>
      <c r="K3" s="13" t="s">
        <v>0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spans="1:248" ht="21.75" customHeight="1">
      <c r="A4" s="29" t="s">
        <v>13</v>
      </c>
      <c r="B4" s="29" t="s">
        <v>14</v>
      </c>
      <c r="C4" s="26" t="s">
        <v>5</v>
      </c>
      <c r="D4" s="26" t="s">
        <v>6</v>
      </c>
      <c r="E4" s="26" t="s">
        <v>7</v>
      </c>
      <c r="F4" s="14" t="s">
        <v>8</v>
      </c>
      <c r="G4" s="14"/>
      <c r="H4" s="14"/>
      <c r="I4" s="14"/>
      <c r="J4" s="14"/>
      <c r="K4" s="14"/>
      <c r="M4" s="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21.75" customHeight="1">
      <c r="A5" s="30"/>
      <c r="B5" s="30"/>
      <c r="C5" s="27"/>
      <c r="D5" s="27"/>
      <c r="E5" s="26"/>
      <c r="F5" s="31" t="s">
        <v>1</v>
      </c>
      <c r="G5" s="26" t="s">
        <v>2</v>
      </c>
      <c r="H5" s="27" t="s">
        <v>3</v>
      </c>
      <c r="I5" s="26" t="s">
        <v>4</v>
      </c>
      <c r="J5" s="28" t="s">
        <v>11</v>
      </c>
      <c r="K5" s="28" t="s">
        <v>12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21.75" customHeight="1">
      <c r="A6" s="30"/>
      <c r="B6" s="30"/>
      <c r="C6" s="27"/>
      <c r="D6" s="27"/>
      <c r="E6" s="26"/>
      <c r="F6" s="31"/>
      <c r="G6" s="26"/>
      <c r="H6" s="27"/>
      <c r="I6" s="26"/>
      <c r="J6" s="28"/>
      <c r="K6" s="28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21.75" customHeight="1">
      <c r="A7" s="15" t="s">
        <v>15</v>
      </c>
      <c r="B7" s="15" t="s">
        <v>15</v>
      </c>
      <c r="C7" s="12" t="s">
        <v>9</v>
      </c>
      <c r="D7" s="11" t="s">
        <v>9</v>
      </c>
      <c r="E7" s="11" t="s">
        <v>9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11" t="s">
        <v>9</v>
      </c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12" s="25" customFormat="1" ht="21.75" customHeight="1">
      <c r="A8" s="19"/>
      <c r="B8" s="19" t="s">
        <v>10</v>
      </c>
      <c r="C8" s="20"/>
      <c r="D8" s="21"/>
      <c r="E8" s="22">
        <f aca="true" t="shared" si="0" ref="E8:K8">E9+E23+E28+E33+E38+E43+E48+E53</f>
        <v>29095.55</v>
      </c>
      <c r="F8" s="22">
        <f t="shared" si="0"/>
        <v>28942.699999999997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3">
        <f t="shared" si="0"/>
        <v>137.43</v>
      </c>
      <c r="K8" s="23">
        <f t="shared" si="0"/>
        <v>15.42</v>
      </c>
      <c r="L8" s="7"/>
    </row>
    <row r="9" spans="1:11" ht="21.75" customHeight="1">
      <c r="A9" s="19" t="s">
        <v>17</v>
      </c>
      <c r="B9" s="19" t="s">
        <v>18</v>
      </c>
      <c r="C9" s="20"/>
      <c r="D9" s="21"/>
      <c r="E9" s="22">
        <f aca="true" t="shared" si="1" ref="E9:K9">SUM(E10:E22)</f>
        <v>21191.89</v>
      </c>
      <c r="F9" s="22">
        <f t="shared" si="1"/>
        <v>21171.89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3">
        <f t="shared" si="1"/>
        <v>20</v>
      </c>
      <c r="K9" s="23">
        <f t="shared" si="1"/>
        <v>0</v>
      </c>
    </row>
    <row r="10" spans="1:11" ht="21.75" customHeight="1">
      <c r="A10" s="19" t="s">
        <v>19</v>
      </c>
      <c r="B10" s="19" t="s">
        <v>20</v>
      </c>
      <c r="C10" s="20">
        <v>2080505</v>
      </c>
      <c r="D10" s="21" t="s">
        <v>21</v>
      </c>
      <c r="E10" s="22">
        <v>121.3</v>
      </c>
      <c r="F10" s="22">
        <v>121.3</v>
      </c>
      <c r="G10" s="22">
        <v>0</v>
      </c>
      <c r="H10" s="22">
        <v>0</v>
      </c>
      <c r="I10" s="22">
        <v>0</v>
      </c>
      <c r="J10" s="23">
        <v>0</v>
      </c>
      <c r="K10" s="23">
        <v>0</v>
      </c>
    </row>
    <row r="11" spans="1:11" ht="21.75" customHeight="1">
      <c r="A11" s="19" t="s">
        <v>19</v>
      </c>
      <c r="B11" s="19" t="s">
        <v>20</v>
      </c>
      <c r="C11" s="20">
        <v>2101301</v>
      </c>
      <c r="D11" s="21" t="s">
        <v>22</v>
      </c>
      <c r="E11" s="22">
        <v>600</v>
      </c>
      <c r="F11" s="22">
        <v>600</v>
      </c>
      <c r="G11" s="22">
        <v>0</v>
      </c>
      <c r="H11" s="22">
        <v>0</v>
      </c>
      <c r="I11" s="22">
        <v>0</v>
      </c>
      <c r="J11" s="23">
        <v>0</v>
      </c>
      <c r="K11" s="23">
        <v>0</v>
      </c>
    </row>
    <row r="12" spans="1:11" ht="21.75" customHeight="1">
      <c r="A12" s="19" t="s">
        <v>19</v>
      </c>
      <c r="B12" s="19" t="s">
        <v>20</v>
      </c>
      <c r="C12" s="20">
        <v>2130699</v>
      </c>
      <c r="D12" s="21" t="s">
        <v>23</v>
      </c>
      <c r="E12" s="22">
        <v>1000</v>
      </c>
      <c r="F12" s="22">
        <v>1000</v>
      </c>
      <c r="G12" s="22">
        <v>0</v>
      </c>
      <c r="H12" s="22">
        <v>0</v>
      </c>
      <c r="I12" s="22">
        <v>0</v>
      </c>
      <c r="J12" s="23">
        <v>0</v>
      </c>
      <c r="K12" s="23">
        <v>0</v>
      </c>
    </row>
    <row r="13" spans="1:11" ht="21.75" customHeight="1">
      <c r="A13" s="19" t="s">
        <v>19</v>
      </c>
      <c r="B13" s="19" t="s">
        <v>20</v>
      </c>
      <c r="C13" s="20">
        <v>2130799</v>
      </c>
      <c r="D13" s="21" t="s">
        <v>24</v>
      </c>
      <c r="E13" s="22">
        <v>500</v>
      </c>
      <c r="F13" s="22">
        <v>500</v>
      </c>
      <c r="G13" s="22">
        <v>0</v>
      </c>
      <c r="H13" s="22">
        <v>0</v>
      </c>
      <c r="I13" s="22">
        <v>0</v>
      </c>
      <c r="J13" s="23">
        <v>0</v>
      </c>
      <c r="K13" s="23">
        <v>0</v>
      </c>
    </row>
    <row r="14" spans="1:11" ht="21.75" customHeight="1">
      <c r="A14" s="19" t="s">
        <v>19</v>
      </c>
      <c r="B14" s="19" t="s">
        <v>20</v>
      </c>
      <c r="C14" s="20">
        <v>2080504</v>
      </c>
      <c r="D14" s="21" t="s">
        <v>25</v>
      </c>
      <c r="E14" s="22">
        <v>31.29</v>
      </c>
      <c r="F14" s="22">
        <v>31.29</v>
      </c>
      <c r="G14" s="22">
        <v>0</v>
      </c>
      <c r="H14" s="22">
        <v>0</v>
      </c>
      <c r="I14" s="22">
        <v>0</v>
      </c>
      <c r="J14" s="23">
        <v>0</v>
      </c>
      <c r="K14" s="23">
        <v>0</v>
      </c>
    </row>
    <row r="15" spans="1:11" ht="21.75" customHeight="1">
      <c r="A15" s="19" t="s">
        <v>19</v>
      </c>
      <c r="B15" s="19" t="s">
        <v>20</v>
      </c>
      <c r="C15" s="20">
        <v>2010699</v>
      </c>
      <c r="D15" s="21" t="s">
        <v>26</v>
      </c>
      <c r="E15" s="22">
        <v>100</v>
      </c>
      <c r="F15" s="22">
        <v>100</v>
      </c>
      <c r="G15" s="22">
        <v>0</v>
      </c>
      <c r="H15" s="22">
        <v>0</v>
      </c>
      <c r="I15" s="22">
        <v>0</v>
      </c>
      <c r="J15" s="23">
        <v>0</v>
      </c>
      <c r="K15" s="23">
        <v>0</v>
      </c>
    </row>
    <row r="16" spans="1:11" ht="21.75" customHeight="1">
      <c r="A16" s="19" t="s">
        <v>19</v>
      </c>
      <c r="B16" s="19" t="s">
        <v>20</v>
      </c>
      <c r="C16" s="20">
        <v>2130706</v>
      </c>
      <c r="D16" s="21" t="s">
        <v>27</v>
      </c>
      <c r="E16" s="22">
        <v>350</v>
      </c>
      <c r="F16" s="22">
        <v>350</v>
      </c>
      <c r="G16" s="22">
        <v>0</v>
      </c>
      <c r="H16" s="22">
        <v>0</v>
      </c>
      <c r="I16" s="22">
        <v>0</v>
      </c>
      <c r="J16" s="23">
        <v>0</v>
      </c>
      <c r="K16" s="23">
        <v>0</v>
      </c>
    </row>
    <row r="17" spans="1:11" ht="21.75" customHeight="1">
      <c r="A17" s="19" t="s">
        <v>19</v>
      </c>
      <c r="B17" s="19" t="s">
        <v>20</v>
      </c>
      <c r="C17" s="20">
        <v>2130199</v>
      </c>
      <c r="D17" s="21" t="s">
        <v>28</v>
      </c>
      <c r="E17" s="22">
        <v>200</v>
      </c>
      <c r="F17" s="22">
        <v>200</v>
      </c>
      <c r="G17" s="22">
        <v>0</v>
      </c>
      <c r="H17" s="22">
        <v>0</v>
      </c>
      <c r="I17" s="22">
        <v>0</v>
      </c>
      <c r="J17" s="23">
        <v>0</v>
      </c>
      <c r="K17" s="23">
        <v>0</v>
      </c>
    </row>
    <row r="18" spans="1:11" ht="21.75" customHeight="1">
      <c r="A18" s="19" t="s">
        <v>19</v>
      </c>
      <c r="B18" s="19" t="s">
        <v>20</v>
      </c>
      <c r="C18" s="20">
        <v>2010602</v>
      </c>
      <c r="D18" s="21" t="s">
        <v>29</v>
      </c>
      <c r="E18" s="22">
        <v>3180</v>
      </c>
      <c r="F18" s="22">
        <v>3160</v>
      </c>
      <c r="G18" s="22">
        <v>0</v>
      </c>
      <c r="H18" s="22">
        <v>0</v>
      </c>
      <c r="I18" s="22">
        <v>0</v>
      </c>
      <c r="J18" s="23">
        <v>20</v>
      </c>
      <c r="K18" s="23">
        <v>0</v>
      </c>
    </row>
    <row r="19" spans="1:11" ht="21.75" customHeight="1">
      <c r="A19" s="19" t="s">
        <v>19</v>
      </c>
      <c r="B19" s="19" t="s">
        <v>20</v>
      </c>
      <c r="C19" s="20">
        <v>2101202</v>
      </c>
      <c r="D19" s="21" t="s">
        <v>30</v>
      </c>
      <c r="E19" s="22">
        <v>13156</v>
      </c>
      <c r="F19" s="22">
        <v>13156</v>
      </c>
      <c r="G19" s="22">
        <v>0</v>
      </c>
      <c r="H19" s="22">
        <v>0</v>
      </c>
      <c r="I19" s="22">
        <v>0</v>
      </c>
      <c r="J19" s="23">
        <v>0</v>
      </c>
      <c r="K19" s="23">
        <v>0</v>
      </c>
    </row>
    <row r="20" spans="1:11" ht="21.75" customHeight="1">
      <c r="A20" s="19" t="s">
        <v>19</v>
      </c>
      <c r="B20" s="19" t="s">
        <v>20</v>
      </c>
      <c r="C20" s="20">
        <v>2101101</v>
      </c>
      <c r="D20" s="21" t="s">
        <v>31</v>
      </c>
      <c r="E20" s="22">
        <v>79.87</v>
      </c>
      <c r="F20" s="22">
        <v>79.87</v>
      </c>
      <c r="G20" s="22">
        <v>0</v>
      </c>
      <c r="H20" s="22">
        <v>0</v>
      </c>
      <c r="I20" s="22">
        <v>0</v>
      </c>
      <c r="J20" s="23">
        <v>0</v>
      </c>
      <c r="K20" s="23">
        <v>0</v>
      </c>
    </row>
    <row r="21" spans="1:11" ht="21.75" customHeight="1">
      <c r="A21" s="19" t="s">
        <v>19</v>
      </c>
      <c r="B21" s="19" t="s">
        <v>20</v>
      </c>
      <c r="C21" s="20">
        <v>2130701</v>
      </c>
      <c r="D21" s="21" t="s">
        <v>32</v>
      </c>
      <c r="E21" s="22">
        <v>750</v>
      </c>
      <c r="F21" s="22">
        <v>750</v>
      </c>
      <c r="G21" s="22">
        <v>0</v>
      </c>
      <c r="H21" s="22">
        <v>0</v>
      </c>
      <c r="I21" s="22">
        <v>0</v>
      </c>
      <c r="J21" s="23">
        <v>0</v>
      </c>
      <c r="K21" s="23">
        <v>0</v>
      </c>
    </row>
    <row r="22" spans="1:11" ht="21.75" customHeight="1">
      <c r="A22" s="19" t="s">
        <v>19</v>
      </c>
      <c r="B22" s="19" t="s">
        <v>20</v>
      </c>
      <c r="C22" s="20">
        <v>2010601</v>
      </c>
      <c r="D22" s="21" t="s">
        <v>33</v>
      </c>
      <c r="E22" s="22">
        <v>1123.43</v>
      </c>
      <c r="F22" s="22">
        <v>1123.43</v>
      </c>
      <c r="G22" s="22">
        <v>0</v>
      </c>
      <c r="H22" s="22">
        <v>0</v>
      </c>
      <c r="I22" s="22">
        <v>0</v>
      </c>
      <c r="J22" s="23">
        <v>0</v>
      </c>
      <c r="K22" s="23">
        <v>0</v>
      </c>
    </row>
    <row r="23" spans="1:11" ht="21.75" customHeight="1">
      <c r="A23" s="19" t="s">
        <v>34</v>
      </c>
      <c r="B23" s="19" t="s">
        <v>35</v>
      </c>
      <c r="C23" s="20"/>
      <c r="D23" s="21"/>
      <c r="E23" s="22">
        <f aca="true" t="shared" si="2" ref="E23:K23">SUM(E24:E27)</f>
        <v>70.88</v>
      </c>
      <c r="F23" s="22">
        <f t="shared" si="2"/>
        <v>70.88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3">
        <f t="shared" si="2"/>
        <v>0</v>
      </c>
      <c r="K23" s="23">
        <f t="shared" si="2"/>
        <v>0</v>
      </c>
    </row>
    <row r="24" spans="1:11" ht="21.75" customHeight="1">
      <c r="A24" s="19" t="s">
        <v>36</v>
      </c>
      <c r="B24" s="19" t="s">
        <v>37</v>
      </c>
      <c r="C24" s="20">
        <v>2010650</v>
      </c>
      <c r="D24" s="21" t="s">
        <v>38</v>
      </c>
      <c r="E24" s="22">
        <v>50.43</v>
      </c>
      <c r="F24" s="22">
        <v>50.43</v>
      </c>
      <c r="G24" s="22">
        <v>0</v>
      </c>
      <c r="H24" s="22">
        <v>0</v>
      </c>
      <c r="I24" s="22">
        <v>0</v>
      </c>
      <c r="J24" s="23">
        <v>0</v>
      </c>
      <c r="K24" s="23">
        <v>0</v>
      </c>
    </row>
    <row r="25" spans="1:11" ht="21.75" customHeight="1">
      <c r="A25" s="19" t="s">
        <v>36</v>
      </c>
      <c r="B25" s="19" t="s">
        <v>37</v>
      </c>
      <c r="C25" s="20">
        <v>2010699</v>
      </c>
      <c r="D25" s="21" t="s">
        <v>26</v>
      </c>
      <c r="E25" s="22">
        <v>12</v>
      </c>
      <c r="F25" s="22">
        <v>12</v>
      </c>
      <c r="G25" s="22">
        <v>0</v>
      </c>
      <c r="H25" s="22">
        <v>0</v>
      </c>
      <c r="I25" s="22">
        <v>0</v>
      </c>
      <c r="J25" s="23">
        <v>0</v>
      </c>
      <c r="K25" s="23">
        <v>0</v>
      </c>
    </row>
    <row r="26" spans="1:11" ht="21.75" customHeight="1">
      <c r="A26" s="19" t="s">
        <v>36</v>
      </c>
      <c r="B26" s="19" t="s">
        <v>37</v>
      </c>
      <c r="C26" s="20">
        <v>2101102</v>
      </c>
      <c r="D26" s="21" t="s">
        <v>39</v>
      </c>
      <c r="E26" s="22">
        <v>3.34</v>
      </c>
      <c r="F26" s="22">
        <v>3.34</v>
      </c>
      <c r="G26" s="22">
        <v>0</v>
      </c>
      <c r="H26" s="22">
        <v>0</v>
      </c>
      <c r="I26" s="22">
        <v>0</v>
      </c>
      <c r="J26" s="23">
        <v>0</v>
      </c>
      <c r="K26" s="23">
        <v>0</v>
      </c>
    </row>
    <row r="27" spans="1:11" ht="21.75" customHeight="1">
      <c r="A27" s="19" t="s">
        <v>36</v>
      </c>
      <c r="B27" s="19" t="s">
        <v>37</v>
      </c>
      <c r="C27" s="20">
        <v>2080505</v>
      </c>
      <c r="D27" s="21" t="s">
        <v>21</v>
      </c>
      <c r="E27" s="22">
        <v>5.11</v>
      </c>
      <c r="F27" s="22">
        <v>5.11</v>
      </c>
      <c r="G27" s="22">
        <v>0</v>
      </c>
      <c r="H27" s="22">
        <v>0</v>
      </c>
      <c r="I27" s="22">
        <v>0</v>
      </c>
      <c r="J27" s="23">
        <v>0</v>
      </c>
      <c r="K27" s="23">
        <v>0</v>
      </c>
    </row>
    <row r="28" spans="1:11" ht="21.75" customHeight="1">
      <c r="A28" s="19" t="s">
        <v>40</v>
      </c>
      <c r="B28" s="19" t="s">
        <v>41</v>
      </c>
      <c r="C28" s="20"/>
      <c r="D28" s="21"/>
      <c r="E28" s="22">
        <f aca="true" t="shared" si="3" ref="E28:K28">SUM(E29:E32)</f>
        <v>563.3599999999999</v>
      </c>
      <c r="F28" s="22">
        <f t="shared" si="3"/>
        <v>492.94</v>
      </c>
      <c r="G28" s="22">
        <f t="shared" si="3"/>
        <v>0</v>
      </c>
      <c r="H28" s="22">
        <f t="shared" si="3"/>
        <v>0</v>
      </c>
      <c r="I28" s="22">
        <f t="shared" si="3"/>
        <v>0</v>
      </c>
      <c r="J28" s="23">
        <f t="shared" si="3"/>
        <v>55</v>
      </c>
      <c r="K28" s="23">
        <f t="shared" si="3"/>
        <v>15.42</v>
      </c>
    </row>
    <row r="29" spans="1:11" ht="21.75" customHeight="1">
      <c r="A29" s="19" t="s">
        <v>42</v>
      </c>
      <c r="B29" s="19" t="s">
        <v>43</v>
      </c>
      <c r="C29" s="20">
        <v>2080505</v>
      </c>
      <c r="D29" s="21" t="s">
        <v>21</v>
      </c>
      <c r="E29" s="22">
        <v>14.08</v>
      </c>
      <c r="F29" s="22">
        <v>14.08</v>
      </c>
      <c r="G29" s="22">
        <v>0</v>
      </c>
      <c r="H29" s="22">
        <v>0</v>
      </c>
      <c r="I29" s="22">
        <v>0</v>
      </c>
      <c r="J29" s="23">
        <v>0</v>
      </c>
      <c r="K29" s="23">
        <v>0</v>
      </c>
    </row>
    <row r="30" spans="1:11" ht="21.75" customHeight="1">
      <c r="A30" s="19" t="s">
        <v>42</v>
      </c>
      <c r="B30" s="19" t="s">
        <v>43</v>
      </c>
      <c r="C30" s="20">
        <v>2010650</v>
      </c>
      <c r="D30" s="21" t="s">
        <v>38</v>
      </c>
      <c r="E30" s="22">
        <v>133.47</v>
      </c>
      <c r="F30" s="22">
        <v>118.05</v>
      </c>
      <c r="G30" s="22">
        <v>0</v>
      </c>
      <c r="H30" s="22">
        <v>0</v>
      </c>
      <c r="I30" s="22">
        <v>0</v>
      </c>
      <c r="J30" s="23">
        <v>0</v>
      </c>
      <c r="K30" s="23">
        <v>15.42</v>
      </c>
    </row>
    <row r="31" spans="1:11" ht="21.75" customHeight="1">
      <c r="A31" s="19" t="s">
        <v>42</v>
      </c>
      <c r="B31" s="19" t="s">
        <v>43</v>
      </c>
      <c r="C31" s="20">
        <v>2010699</v>
      </c>
      <c r="D31" s="21" t="s">
        <v>26</v>
      </c>
      <c r="E31" s="22">
        <v>407</v>
      </c>
      <c r="F31" s="22">
        <v>352</v>
      </c>
      <c r="G31" s="22">
        <v>0</v>
      </c>
      <c r="H31" s="22">
        <v>0</v>
      </c>
      <c r="I31" s="22">
        <v>0</v>
      </c>
      <c r="J31" s="23">
        <v>55</v>
      </c>
      <c r="K31" s="23">
        <v>0</v>
      </c>
    </row>
    <row r="32" spans="1:11" ht="21.75" customHeight="1">
      <c r="A32" s="19" t="s">
        <v>42</v>
      </c>
      <c r="B32" s="19" t="s">
        <v>43</v>
      </c>
      <c r="C32" s="20">
        <v>2101102</v>
      </c>
      <c r="D32" s="21" t="s">
        <v>39</v>
      </c>
      <c r="E32" s="22">
        <v>8.81</v>
      </c>
      <c r="F32" s="22">
        <v>8.81</v>
      </c>
      <c r="G32" s="22">
        <v>0</v>
      </c>
      <c r="H32" s="22">
        <v>0</v>
      </c>
      <c r="I32" s="22">
        <v>0</v>
      </c>
      <c r="J32" s="23">
        <v>0</v>
      </c>
      <c r="K32" s="23">
        <v>0</v>
      </c>
    </row>
    <row r="33" spans="1:11" ht="21.75" customHeight="1">
      <c r="A33" s="19" t="s">
        <v>44</v>
      </c>
      <c r="B33" s="19" t="s">
        <v>45</v>
      </c>
      <c r="C33" s="20"/>
      <c r="D33" s="21"/>
      <c r="E33" s="22">
        <f aca="true" t="shared" si="4" ref="E33:K33">SUM(E34:E37)</f>
        <v>518.85</v>
      </c>
      <c r="F33" s="22">
        <f t="shared" si="4"/>
        <v>456.42</v>
      </c>
      <c r="G33" s="22">
        <f t="shared" si="4"/>
        <v>0</v>
      </c>
      <c r="H33" s="22">
        <f t="shared" si="4"/>
        <v>0</v>
      </c>
      <c r="I33" s="22">
        <f t="shared" si="4"/>
        <v>0</v>
      </c>
      <c r="J33" s="23">
        <f t="shared" si="4"/>
        <v>62.43</v>
      </c>
      <c r="K33" s="23">
        <f t="shared" si="4"/>
        <v>0</v>
      </c>
    </row>
    <row r="34" spans="1:11" ht="21.75" customHeight="1">
      <c r="A34" s="19" t="s">
        <v>46</v>
      </c>
      <c r="B34" s="19" t="s">
        <v>47</v>
      </c>
      <c r="C34" s="20">
        <v>2101102</v>
      </c>
      <c r="D34" s="21" t="s">
        <v>39</v>
      </c>
      <c r="E34" s="22">
        <v>7.34</v>
      </c>
      <c r="F34" s="22">
        <v>7.34</v>
      </c>
      <c r="G34" s="22">
        <v>0</v>
      </c>
      <c r="H34" s="22">
        <v>0</v>
      </c>
      <c r="I34" s="22">
        <v>0</v>
      </c>
      <c r="J34" s="23">
        <v>0</v>
      </c>
      <c r="K34" s="23">
        <v>0</v>
      </c>
    </row>
    <row r="35" spans="1:11" ht="21.75" customHeight="1">
      <c r="A35" s="19" t="s">
        <v>46</v>
      </c>
      <c r="B35" s="19" t="s">
        <v>47</v>
      </c>
      <c r="C35" s="20">
        <v>2010650</v>
      </c>
      <c r="D35" s="21" t="s">
        <v>38</v>
      </c>
      <c r="E35" s="22">
        <v>107.77</v>
      </c>
      <c r="F35" s="22">
        <v>107.77</v>
      </c>
      <c r="G35" s="22">
        <v>0</v>
      </c>
      <c r="H35" s="22">
        <v>0</v>
      </c>
      <c r="I35" s="22">
        <v>0</v>
      </c>
      <c r="J35" s="23">
        <v>0</v>
      </c>
      <c r="K35" s="23">
        <v>0</v>
      </c>
    </row>
    <row r="36" spans="1:11" ht="21.75" customHeight="1">
      <c r="A36" s="19" t="s">
        <v>46</v>
      </c>
      <c r="B36" s="19" t="s">
        <v>47</v>
      </c>
      <c r="C36" s="20">
        <v>2010699</v>
      </c>
      <c r="D36" s="21" t="s">
        <v>26</v>
      </c>
      <c r="E36" s="22">
        <v>392.03</v>
      </c>
      <c r="F36" s="22">
        <v>329.6</v>
      </c>
      <c r="G36" s="22">
        <v>0</v>
      </c>
      <c r="H36" s="22">
        <v>0</v>
      </c>
      <c r="I36" s="22">
        <v>0</v>
      </c>
      <c r="J36" s="23">
        <v>62.43</v>
      </c>
      <c r="K36" s="23">
        <v>0</v>
      </c>
    </row>
    <row r="37" spans="1:11" ht="21.75" customHeight="1">
      <c r="A37" s="19" t="s">
        <v>46</v>
      </c>
      <c r="B37" s="19" t="s">
        <v>47</v>
      </c>
      <c r="C37" s="20">
        <v>2080505</v>
      </c>
      <c r="D37" s="21" t="s">
        <v>21</v>
      </c>
      <c r="E37" s="22">
        <v>11.71</v>
      </c>
      <c r="F37" s="22">
        <v>11.71</v>
      </c>
      <c r="G37" s="22">
        <v>0</v>
      </c>
      <c r="H37" s="22">
        <v>0</v>
      </c>
      <c r="I37" s="22">
        <v>0</v>
      </c>
      <c r="J37" s="23">
        <v>0</v>
      </c>
      <c r="K37" s="23">
        <v>0</v>
      </c>
    </row>
    <row r="38" spans="1:11" ht="21.75" customHeight="1">
      <c r="A38" s="19" t="s">
        <v>48</v>
      </c>
      <c r="B38" s="19" t="s">
        <v>49</v>
      </c>
      <c r="C38" s="20"/>
      <c r="D38" s="21"/>
      <c r="E38" s="22">
        <f aca="true" t="shared" si="5" ref="E38:K38">SUM(E39:E42)</f>
        <v>64.82</v>
      </c>
      <c r="F38" s="22">
        <f t="shared" si="5"/>
        <v>64.82</v>
      </c>
      <c r="G38" s="22">
        <f t="shared" si="5"/>
        <v>0</v>
      </c>
      <c r="H38" s="22">
        <f t="shared" si="5"/>
        <v>0</v>
      </c>
      <c r="I38" s="22">
        <f t="shared" si="5"/>
        <v>0</v>
      </c>
      <c r="J38" s="23">
        <f t="shared" si="5"/>
        <v>0</v>
      </c>
      <c r="K38" s="23">
        <f t="shared" si="5"/>
        <v>0</v>
      </c>
    </row>
    <row r="39" spans="1:11" ht="21.75" customHeight="1">
      <c r="A39" s="19" t="s">
        <v>50</v>
      </c>
      <c r="B39" s="19" t="s">
        <v>51</v>
      </c>
      <c r="C39" s="20">
        <v>2010699</v>
      </c>
      <c r="D39" s="21" t="s">
        <v>26</v>
      </c>
      <c r="E39" s="22">
        <v>15</v>
      </c>
      <c r="F39" s="22">
        <v>15</v>
      </c>
      <c r="G39" s="22">
        <v>0</v>
      </c>
      <c r="H39" s="22">
        <v>0</v>
      </c>
      <c r="I39" s="22">
        <v>0</v>
      </c>
      <c r="J39" s="23">
        <v>0</v>
      </c>
      <c r="K39" s="23">
        <v>0</v>
      </c>
    </row>
    <row r="40" spans="1:11" ht="21.75" customHeight="1">
      <c r="A40" s="19" t="s">
        <v>50</v>
      </c>
      <c r="B40" s="19" t="s">
        <v>51</v>
      </c>
      <c r="C40" s="20">
        <v>2010650</v>
      </c>
      <c r="D40" s="21" t="s">
        <v>38</v>
      </c>
      <c r="E40" s="22">
        <v>42.86</v>
      </c>
      <c r="F40" s="22">
        <v>42.86</v>
      </c>
      <c r="G40" s="22">
        <v>0</v>
      </c>
      <c r="H40" s="22">
        <v>0</v>
      </c>
      <c r="I40" s="22">
        <v>0</v>
      </c>
      <c r="J40" s="23">
        <v>0</v>
      </c>
      <c r="K40" s="23">
        <v>0</v>
      </c>
    </row>
    <row r="41" spans="1:11" ht="21.75" customHeight="1">
      <c r="A41" s="19" t="s">
        <v>50</v>
      </c>
      <c r="B41" s="19" t="s">
        <v>51</v>
      </c>
      <c r="C41" s="20">
        <v>2101102</v>
      </c>
      <c r="D41" s="21" t="s">
        <v>39</v>
      </c>
      <c r="E41" s="22">
        <v>2</v>
      </c>
      <c r="F41" s="22">
        <v>2</v>
      </c>
      <c r="G41" s="22">
        <v>0</v>
      </c>
      <c r="H41" s="22">
        <v>0</v>
      </c>
      <c r="I41" s="22">
        <v>0</v>
      </c>
      <c r="J41" s="23">
        <v>0</v>
      </c>
      <c r="K41" s="23">
        <v>0</v>
      </c>
    </row>
    <row r="42" spans="1:11" ht="21.75" customHeight="1">
      <c r="A42" s="19" t="s">
        <v>50</v>
      </c>
      <c r="B42" s="19" t="s">
        <v>51</v>
      </c>
      <c r="C42" s="20">
        <v>2080505</v>
      </c>
      <c r="D42" s="21" t="s">
        <v>21</v>
      </c>
      <c r="E42" s="22">
        <v>4.96</v>
      </c>
      <c r="F42" s="22">
        <v>4.96</v>
      </c>
      <c r="G42" s="22">
        <v>0</v>
      </c>
      <c r="H42" s="22">
        <v>0</v>
      </c>
      <c r="I42" s="22">
        <v>0</v>
      </c>
      <c r="J42" s="23">
        <v>0</v>
      </c>
      <c r="K42" s="23">
        <v>0</v>
      </c>
    </row>
    <row r="43" spans="1:11" ht="21.75" customHeight="1">
      <c r="A43" s="19" t="s">
        <v>52</v>
      </c>
      <c r="B43" s="19" t="s">
        <v>53</v>
      </c>
      <c r="C43" s="20"/>
      <c r="D43" s="21"/>
      <c r="E43" s="22">
        <f aca="true" t="shared" si="6" ref="E43:K43">SUM(E44:E47)</f>
        <v>132.23</v>
      </c>
      <c r="F43" s="22">
        <f t="shared" si="6"/>
        <v>132.23</v>
      </c>
      <c r="G43" s="22">
        <f t="shared" si="6"/>
        <v>0</v>
      </c>
      <c r="H43" s="22">
        <f t="shared" si="6"/>
        <v>0</v>
      </c>
      <c r="I43" s="22">
        <f t="shared" si="6"/>
        <v>0</v>
      </c>
      <c r="J43" s="23">
        <f t="shared" si="6"/>
        <v>0</v>
      </c>
      <c r="K43" s="24">
        <f t="shared" si="6"/>
        <v>0</v>
      </c>
    </row>
    <row r="44" spans="1:11" ht="21.75" customHeight="1">
      <c r="A44" s="19" t="s">
        <v>54</v>
      </c>
      <c r="B44" s="19" t="s">
        <v>55</v>
      </c>
      <c r="C44" s="20">
        <v>2010650</v>
      </c>
      <c r="D44" s="21" t="s">
        <v>38</v>
      </c>
      <c r="E44" s="22">
        <v>107.42</v>
      </c>
      <c r="F44" s="22">
        <v>107.42</v>
      </c>
      <c r="G44" s="22">
        <v>0</v>
      </c>
      <c r="H44" s="22">
        <v>0</v>
      </c>
      <c r="I44" s="22">
        <v>0</v>
      </c>
      <c r="J44" s="23">
        <v>0</v>
      </c>
      <c r="K44" s="24">
        <v>0</v>
      </c>
    </row>
    <row r="45" spans="1:11" ht="21.75" customHeight="1">
      <c r="A45" s="19" t="s">
        <v>54</v>
      </c>
      <c r="B45" s="19" t="s">
        <v>55</v>
      </c>
      <c r="C45" s="20">
        <v>2101102</v>
      </c>
      <c r="D45" s="21" t="s">
        <v>39</v>
      </c>
      <c r="E45" s="22">
        <v>7.6</v>
      </c>
      <c r="F45" s="22">
        <v>7.6</v>
      </c>
      <c r="G45" s="22">
        <v>0</v>
      </c>
      <c r="H45" s="22">
        <v>0</v>
      </c>
      <c r="I45" s="22">
        <v>0</v>
      </c>
      <c r="J45" s="23">
        <v>0</v>
      </c>
      <c r="K45" s="24">
        <v>0</v>
      </c>
    </row>
    <row r="46" spans="1:11" ht="21.75" customHeight="1">
      <c r="A46" s="19" t="s">
        <v>54</v>
      </c>
      <c r="B46" s="19" t="s">
        <v>55</v>
      </c>
      <c r="C46" s="20">
        <v>2080505</v>
      </c>
      <c r="D46" s="21" t="s">
        <v>21</v>
      </c>
      <c r="E46" s="22">
        <v>12.21</v>
      </c>
      <c r="F46" s="22">
        <v>12.21</v>
      </c>
      <c r="G46" s="22">
        <v>0</v>
      </c>
      <c r="H46" s="22">
        <v>0</v>
      </c>
      <c r="I46" s="22">
        <v>0</v>
      </c>
      <c r="J46" s="23">
        <v>0</v>
      </c>
      <c r="K46" s="24">
        <v>0</v>
      </c>
    </row>
    <row r="47" spans="1:11" ht="21.75" customHeight="1">
      <c r="A47" s="19" t="s">
        <v>54</v>
      </c>
      <c r="B47" s="19" t="s">
        <v>55</v>
      </c>
      <c r="C47" s="20">
        <v>2010699</v>
      </c>
      <c r="D47" s="21" t="s">
        <v>26</v>
      </c>
      <c r="E47" s="22">
        <v>5</v>
      </c>
      <c r="F47" s="22">
        <v>5</v>
      </c>
      <c r="G47" s="22">
        <v>0</v>
      </c>
      <c r="H47" s="22">
        <v>0</v>
      </c>
      <c r="I47" s="22">
        <v>0</v>
      </c>
      <c r="J47" s="23">
        <v>0</v>
      </c>
      <c r="K47" s="24">
        <v>0</v>
      </c>
    </row>
    <row r="48" spans="1:11" ht="21.75" customHeight="1">
      <c r="A48" s="19" t="s">
        <v>56</v>
      </c>
      <c r="B48" s="19" t="s">
        <v>57</v>
      </c>
      <c r="C48" s="20"/>
      <c r="D48" s="21"/>
      <c r="E48" s="22">
        <f aca="true" t="shared" si="7" ref="E48:K48">SUM(E49:E52)</f>
        <v>64.68</v>
      </c>
      <c r="F48" s="22">
        <f t="shared" si="7"/>
        <v>64.68</v>
      </c>
      <c r="G48" s="22">
        <f t="shared" si="7"/>
        <v>0</v>
      </c>
      <c r="H48" s="22">
        <f t="shared" si="7"/>
        <v>0</v>
      </c>
      <c r="I48" s="22">
        <f t="shared" si="7"/>
        <v>0</v>
      </c>
      <c r="J48" s="23">
        <f t="shared" si="7"/>
        <v>0</v>
      </c>
      <c r="K48" s="24">
        <f t="shared" si="7"/>
        <v>0</v>
      </c>
    </row>
    <row r="49" spans="1:11" ht="21.75" customHeight="1">
      <c r="A49" s="19" t="s">
        <v>58</v>
      </c>
      <c r="B49" s="19" t="s">
        <v>59</v>
      </c>
      <c r="C49" s="20">
        <v>2010699</v>
      </c>
      <c r="D49" s="21" t="s">
        <v>26</v>
      </c>
      <c r="E49" s="22">
        <v>3</v>
      </c>
      <c r="F49" s="22">
        <v>3</v>
      </c>
      <c r="G49" s="22">
        <v>0</v>
      </c>
      <c r="H49" s="22">
        <v>0</v>
      </c>
      <c r="I49" s="22">
        <v>0</v>
      </c>
      <c r="J49" s="23">
        <v>0</v>
      </c>
      <c r="K49" s="24">
        <v>0</v>
      </c>
    </row>
    <row r="50" spans="1:11" ht="21.75" customHeight="1">
      <c r="A50" s="19" t="s">
        <v>58</v>
      </c>
      <c r="B50" s="19" t="s">
        <v>59</v>
      </c>
      <c r="C50" s="20">
        <v>2010650</v>
      </c>
      <c r="D50" s="21" t="s">
        <v>38</v>
      </c>
      <c r="E50" s="22">
        <v>53.16</v>
      </c>
      <c r="F50" s="22">
        <v>53.16</v>
      </c>
      <c r="G50" s="22">
        <v>0</v>
      </c>
      <c r="H50" s="22">
        <v>0</v>
      </c>
      <c r="I50" s="22">
        <v>0</v>
      </c>
      <c r="J50" s="23">
        <v>0</v>
      </c>
      <c r="K50" s="24">
        <v>0</v>
      </c>
    </row>
    <row r="51" spans="1:11" ht="21.75" customHeight="1">
      <c r="A51" s="19" t="s">
        <v>58</v>
      </c>
      <c r="B51" s="19" t="s">
        <v>59</v>
      </c>
      <c r="C51" s="20">
        <v>2101102</v>
      </c>
      <c r="D51" s="21" t="s">
        <v>39</v>
      </c>
      <c r="E51" s="22">
        <v>2.45</v>
      </c>
      <c r="F51" s="22">
        <v>2.45</v>
      </c>
      <c r="G51" s="22">
        <v>0</v>
      </c>
      <c r="H51" s="22">
        <v>0</v>
      </c>
      <c r="I51" s="22">
        <v>0</v>
      </c>
      <c r="J51" s="23">
        <v>0</v>
      </c>
      <c r="K51" s="24">
        <v>0</v>
      </c>
    </row>
    <row r="52" spans="1:11" ht="21.75" customHeight="1">
      <c r="A52" s="19" t="s">
        <v>58</v>
      </c>
      <c r="B52" s="19" t="s">
        <v>59</v>
      </c>
      <c r="C52" s="20">
        <v>2080505</v>
      </c>
      <c r="D52" s="21" t="s">
        <v>21</v>
      </c>
      <c r="E52" s="22">
        <v>6.07</v>
      </c>
      <c r="F52" s="22">
        <v>6.07</v>
      </c>
      <c r="G52" s="22">
        <v>0</v>
      </c>
      <c r="H52" s="22">
        <v>0</v>
      </c>
      <c r="I52" s="22">
        <v>0</v>
      </c>
      <c r="J52" s="23">
        <v>0</v>
      </c>
      <c r="K52" s="24">
        <v>0</v>
      </c>
    </row>
    <row r="53" spans="1:11" ht="21.75" customHeight="1">
      <c r="A53" s="19" t="s">
        <v>60</v>
      </c>
      <c r="B53" s="19" t="s">
        <v>61</v>
      </c>
      <c r="C53" s="20"/>
      <c r="D53" s="21"/>
      <c r="E53" s="22">
        <f aca="true" t="shared" si="8" ref="E53:K53">SUM(E54:E57)</f>
        <v>6488.84</v>
      </c>
      <c r="F53" s="22">
        <f t="shared" si="8"/>
        <v>6488.84</v>
      </c>
      <c r="G53" s="22">
        <f t="shared" si="8"/>
        <v>0</v>
      </c>
      <c r="H53" s="22">
        <f t="shared" si="8"/>
        <v>0</v>
      </c>
      <c r="I53" s="22">
        <f t="shared" si="8"/>
        <v>0</v>
      </c>
      <c r="J53" s="23">
        <f t="shared" si="8"/>
        <v>0</v>
      </c>
      <c r="K53" s="24">
        <f t="shared" si="8"/>
        <v>0</v>
      </c>
    </row>
    <row r="54" spans="1:11" ht="21.75" customHeight="1">
      <c r="A54" s="19" t="s">
        <v>62</v>
      </c>
      <c r="B54" s="19" t="s">
        <v>63</v>
      </c>
      <c r="C54" s="20">
        <v>2101204</v>
      </c>
      <c r="D54" s="21" t="s">
        <v>64</v>
      </c>
      <c r="E54" s="22">
        <v>936</v>
      </c>
      <c r="F54" s="22">
        <v>936</v>
      </c>
      <c r="G54" s="22">
        <v>0</v>
      </c>
      <c r="H54" s="22">
        <v>0</v>
      </c>
      <c r="I54" s="22">
        <v>0</v>
      </c>
      <c r="J54" s="23">
        <v>0</v>
      </c>
      <c r="K54" s="24">
        <v>0</v>
      </c>
    </row>
    <row r="55" spans="1:11" ht="21.75" customHeight="1">
      <c r="A55" s="19" t="s">
        <v>62</v>
      </c>
      <c r="B55" s="19" t="s">
        <v>63</v>
      </c>
      <c r="C55" s="20">
        <v>2080505</v>
      </c>
      <c r="D55" s="21" t="s">
        <v>21</v>
      </c>
      <c r="E55" s="22">
        <v>266.04</v>
      </c>
      <c r="F55" s="22">
        <v>266.04</v>
      </c>
      <c r="G55" s="22">
        <v>0</v>
      </c>
      <c r="H55" s="22">
        <v>0</v>
      </c>
      <c r="I55" s="22">
        <v>0</v>
      </c>
      <c r="J55" s="23">
        <v>0</v>
      </c>
      <c r="K55" s="24">
        <v>0</v>
      </c>
    </row>
    <row r="56" spans="1:11" ht="21.75" customHeight="1">
      <c r="A56" s="19" t="s">
        <v>62</v>
      </c>
      <c r="B56" s="19" t="s">
        <v>63</v>
      </c>
      <c r="C56" s="20">
        <v>2080109</v>
      </c>
      <c r="D56" s="21" t="s">
        <v>65</v>
      </c>
      <c r="E56" s="22">
        <v>4301.56</v>
      </c>
      <c r="F56" s="22">
        <v>4301.56</v>
      </c>
      <c r="G56" s="22">
        <v>0</v>
      </c>
      <c r="H56" s="22">
        <v>0</v>
      </c>
      <c r="I56" s="22">
        <v>0</v>
      </c>
      <c r="J56" s="23">
        <v>0</v>
      </c>
      <c r="K56" s="24">
        <v>0</v>
      </c>
    </row>
    <row r="57" spans="1:11" ht="21.75" customHeight="1">
      <c r="A57" s="19" t="s">
        <v>62</v>
      </c>
      <c r="B57" s="19" t="s">
        <v>63</v>
      </c>
      <c r="C57" s="20">
        <v>2101102</v>
      </c>
      <c r="D57" s="21" t="s">
        <v>39</v>
      </c>
      <c r="E57" s="22">
        <v>985.24</v>
      </c>
      <c r="F57" s="22">
        <v>985.24</v>
      </c>
      <c r="G57" s="22">
        <v>0</v>
      </c>
      <c r="H57" s="22">
        <v>0</v>
      </c>
      <c r="I57" s="22">
        <v>0</v>
      </c>
      <c r="J57" s="23">
        <v>0</v>
      </c>
      <c r="K57" s="24">
        <v>0</v>
      </c>
    </row>
  </sheetData>
  <sheetProtection formatCells="0" formatColumns="0" formatRows="0"/>
  <mergeCells count="11">
    <mergeCell ref="A4:A6"/>
    <mergeCell ref="B4:B6"/>
    <mergeCell ref="F5:F6"/>
    <mergeCell ref="H5:H6"/>
    <mergeCell ref="I5:I6"/>
    <mergeCell ref="G5:G6"/>
    <mergeCell ref="C4:C6"/>
    <mergeCell ref="K5:K6"/>
    <mergeCell ref="D4:D6"/>
    <mergeCell ref="E4:E6"/>
    <mergeCell ref="J5:J6"/>
  </mergeCells>
  <printOptions horizontalCentered="1"/>
  <pageMargins left="0.3541666666666667" right="0.3541666666666667" top="0.9840277777777777" bottom="0.9840277777777777" header="0.5118055555555555" footer="0.5118055555555555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办公室/许志芳</cp:lastModifiedBy>
  <cp:lastPrinted>2018-02-01T10:41:15Z</cp:lastPrinted>
  <dcterms:created xsi:type="dcterms:W3CDTF">2017-09-11T19:17:28Z</dcterms:created>
  <dcterms:modified xsi:type="dcterms:W3CDTF">2018-02-01T10:49:08Z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1771986</vt:i4>
  </property>
</Properties>
</file>